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InkAnnotation="0" codeName="EstaPastaDeTrabalho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Drives compartilhados\BNDES05 - IP Jaboatão dos Guararapes   PE\Fase 1 - Avaliação do Projeto\3. Estudos de Engenharia\"/>
    </mc:Choice>
  </mc:AlternateContent>
  <xr:revisionPtr revIDLastSave="0" documentId="13_ncr:1_{C61FAA78-6E5E-49EB-B4B4-3CF9D15B027F}" xr6:coauthVersionLast="45" xr6:coauthVersionMax="46" xr10:uidLastSave="{00000000-0000-0000-0000-000000000000}"/>
  <bookViews>
    <workbookView xWindow="28680" yWindow="-120" windowWidth="29040" windowHeight="15840" tabRatio="733" xr2:uid="{00000000-000D-0000-FFFF-FFFF00000000}"/>
  </bookViews>
  <sheets>
    <sheet name="Composições" sheetId="11" r:id="rId1"/>
  </sheets>
  <externalReferences>
    <externalReference r:id="rId2"/>
  </externalReferences>
  <definedNames>
    <definedName name="_xlnm._FilterDatabase" localSheetId="0" hidden="1">Composições!$B$6:$L$100</definedName>
    <definedName name="_ftn1" localSheetId="0">Composições!$E$17</definedName>
    <definedName name="_ftn2" localSheetId="0">Composições!$E$18</definedName>
    <definedName name="_ftnref1" localSheetId="0">Composições!$E$13</definedName>
    <definedName name="_ftnref2" localSheetId="0">Composições!$E$14</definedName>
    <definedName name="_xlnm.Print_Area" localSheetId="0">Composições!$A$1:$L$19</definedName>
    <definedName name="orçamento">'[1]MO- Orçamentos'!$B$4:$AJ$46</definedName>
    <definedName name="tabela_indice">[1]Painel!$B$29:$K$71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0" i="11" l="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47" i="11"/>
  <c r="J48" i="11"/>
  <c r="J49" i="11"/>
  <c r="J42" i="11"/>
  <c r="J43" i="11"/>
  <c r="J44" i="11"/>
  <c r="J45" i="11"/>
  <c r="J46" i="11"/>
  <c r="J40" i="11"/>
  <c r="J4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11" i="11"/>
  <c r="J8" i="11"/>
  <c r="J9" i="11"/>
  <c r="J10" i="11"/>
  <c r="J7" i="11" l="1"/>
</calcChain>
</file>

<file path=xl/sharedStrings.xml><?xml version="1.0" encoding="utf-8"?>
<sst xmlns="http://schemas.openxmlformats.org/spreadsheetml/2006/main" count="482" uniqueCount="139">
  <si>
    <t>ITEM</t>
  </si>
  <si>
    <t>Tipo</t>
  </si>
  <si>
    <t>Capex</t>
  </si>
  <si>
    <t>Natureza</t>
  </si>
  <si>
    <t>Despesa Pré-Operacional</t>
  </si>
  <si>
    <t>Descrição</t>
  </si>
  <si>
    <t>Cadastro Técnico</t>
  </si>
  <si>
    <t>Valor 1</t>
  </si>
  <si>
    <t>Valor 2</t>
  </si>
  <si>
    <t>Valor 3</t>
  </si>
  <si>
    <t>Valor Adotado</t>
  </si>
  <si>
    <t>Fontes</t>
  </si>
  <si>
    <t>Data</t>
  </si>
  <si>
    <t>Plano de Transição Operacional</t>
  </si>
  <si>
    <t>Plano de Modernização e operações</t>
  </si>
  <si>
    <t>Projeto de Modernização e Eficientização</t>
  </si>
  <si>
    <t>Houer</t>
  </si>
  <si>
    <t>Unidade</t>
  </si>
  <si>
    <t>UND</t>
  </si>
  <si>
    <t>Serviço</t>
  </si>
  <si>
    <t xml:space="preserve">Sistema Central de Gestão Operacional </t>
  </si>
  <si>
    <t>C1</t>
  </si>
  <si>
    <t>SCGO1/SCGO2/Pregão 453/2018 Santa Luzia - Correção IPCA 2021</t>
  </si>
  <si>
    <t>Infraestrutura Operacional</t>
  </si>
  <si>
    <t>Projetos Administrativos (Almoxarifado + área administrativa)</t>
  </si>
  <si>
    <t>Reforma Civil (Área administrativa e Almoxarifado)</t>
  </si>
  <si>
    <t>Aparelho Telefone Fixo Com Fio Intelbras Pleno Br Preto</t>
  </si>
  <si>
    <t>Ar Condicionado</t>
  </si>
  <si>
    <t>Armário 2 portas</t>
  </si>
  <si>
    <t>Armário arquivo</t>
  </si>
  <si>
    <t>Cadeiras fixas</t>
  </si>
  <si>
    <t>Cadeiras giratórias com apoio para os braços</t>
  </si>
  <si>
    <t>Computador</t>
  </si>
  <si>
    <t>Equipamento para videoconferências</t>
  </si>
  <si>
    <t>Impressora A3</t>
  </si>
  <si>
    <t>Lixeira para Sanitários</t>
  </si>
  <si>
    <t>Lixeiras</t>
  </si>
  <si>
    <t>Luxímetro</t>
  </si>
  <si>
    <t>Mesa escritório</t>
  </si>
  <si>
    <t>Mesa para reunião</t>
  </si>
  <si>
    <t>Multifuncional Lexmark Laser - MB2236ADW</t>
  </si>
  <si>
    <t>Mercado</t>
  </si>
  <si>
    <t>Mobiliário SPE</t>
  </si>
  <si>
    <t>MONITOR VIDEOWALL 46" 24/7 BORDA 5.5MM</t>
  </si>
  <si>
    <t>SERVIDOR ASUS INTEL CORE I7 3.4GHZ SLIM MEMÓRIA 12GB DDR3 HD 3TB SATA3</t>
  </si>
  <si>
    <t>RACK PISO 24U 875MM 19 POLEGADAS</t>
  </si>
  <si>
    <t>PATCH PAINEL NPP-C62BLK241 CAT 6 SHIELDE KEYSTONE 24 PORTAS</t>
  </si>
  <si>
    <t>SWITCH 24 PORTAS HPE ARUBA 1820-24G - GERENCIÁVEL - 24 PORTAS GIGABIT + 2 PORTAS SFP - J9980A</t>
  </si>
  <si>
    <t>CCO</t>
  </si>
  <si>
    <t>NOBREAK SENOIDAL SNB 2000VA BIVOLT, INTELBRAS +4 BATERIAS ESTACIONÁRIAS90AH 12V EM SÉRIE (48V)</t>
  </si>
  <si>
    <t>Mobiliário SPE/CCO Espelho</t>
  </si>
  <si>
    <t>Cabo de cobre, flexível, classe 4 ou 5, isolação em pvc/a, antichama bwf-b, cobertura pvc-st1, antichama bwf-b, 1 condutor, 0,6/1 kv, seção nominal 1,5 mm2</t>
  </si>
  <si>
    <t>Abraçadeira de nylon para identificação de fases - fase a - quando IP ligada a rede isolada da empresa distribuidora</t>
  </si>
  <si>
    <t>Abraçadeira de nylon para identificação de fases - fase b - quando IP ligada a rede isolada da empresa distribuidora</t>
  </si>
  <si>
    <t>Abraçadeira de nylon para identificação de fases - fase c - quando IP ligada a rede isolada da empresa distribuidora</t>
  </si>
  <si>
    <t>Conector de emenda (REF. WAGO 221)</t>
  </si>
  <si>
    <t>Adaptador de ângulo</t>
  </si>
  <si>
    <t>Conector em liga de cobre estanhado, tipo c e cunha, integrados, removíveis, tipo iv</t>
  </si>
  <si>
    <t>Acessórios para Modernização</t>
  </si>
  <si>
    <t>Orçamento 11/2020</t>
  </si>
  <si>
    <t>Orçamento 06/2020</t>
  </si>
  <si>
    <t>SINAPI-PE</t>
  </si>
  <si>
    <t>EMOP-RJ</t>
  </si>
  <si>
    <t>Curto I</t>
  </si>
  <si>
    <t>Curto II</t>
  </si>
  <si>
    <t>Curto III</t>
  </si>
  <si>
    <t>Médio I</t>
  </si>
  <si>
    <t>Médio II</t>
  </si>
  <si>
    <t>Longo</t>
  </si>
  <si>
    <t>Alterações Estruturais</t>
  </si>
  <si>
    <t>FDE 01/2021</t>
  </si>
  <si>
    <t>Telegestão</t>
  </si>
  <si>
    <t>Sistema de Controle e Comando</t>
  </si>
  <si>
    <t>T1, T2 e T3</t>
  </si>
  <si>
    <t>Relé+base</t>
  </si>
  <si>
    <t>Gestor do Contrato</t>
  </si>
  <si>
    <t>Gerente de Engenharia, Tecnologia e Operações</t>
  </si>
  <si>
    <t>Assistente de RH</t>
  </si>
  <si>
    <t>Analista Financeiro</t>
  </si>
  <si>
    <t>Técnico de Segurança do Trabalho</t>
  </si>
  <si>
    <t>Porteiro Noturno</t>
  </si>
  <si>
    <t>Auxiliar de Serviços Gerais</t>
  </si>
  <si>
    <t>Técnico de Aferição</t>
  </si>
  <si>
    <t>Supervisor de Projetos</t>
  </si>
  <si>
    <t>Engenheiro Eletricista</t>
  </si>
  <si>
    <t>Operador diurno</t>
  </si>
  <si>
    <t>Operador noturno</t>
  </si>
  <si>
    <t>Coordenador do CCO</t>
  </si>
  <si>
    <t>Analista de dados</t>
  </si>
  <si>
    <t>Analista de Suprimentos I</t>
  </si>
  <si>
    <t>Almoxarife</t>
  </si>
  <si>
    <t>Auxiliar de Almoxarife</t>
  </si>
  <si>
    <t>Coordenador Operacional (O&amp;M e MOD)</t>
  </si>
  <si>
    <t>Auxiliar de Operação</t>
  </si>
  <si>
    <t>MOTOCICLISTA - DIURNO</t>
  </si>
  <si>
    <t>MOTOCICLISTA - NOTURNO</t>
  </si>
  <si>
    <t>Eletricista - DIURNO</t>
  </si>
  <si>
    <t>Ajudante - DIURNO</t>
  </si>
  <si>
    <t>ELETRICISTA - NOTURNO</t>
  </si>
  <si>
    <t>AJUDANTE - NOTURNO</t>
  </si>
  <si>
    <t>Eletricista Folguista</t>
  </si>
  <si>
    <t>OPEX</t>
  </si>
  <si>
    <t>Pessoal</t>
  </si>
  <si>
    <t>Mês</t>
  </si>
  <si>
    <t>SINE</t>
  </si>
  <si>
    <t>Benefícios</t>
  </si>
  <si>
    <t>Treinamento</t>
  </si>
  <si>
    <t>Equipamentos</t>
  </si>
  <si>
    <t>Veículo de passeio, 5 passageiros, motor bicombustível (gasolina e álcool).</t>
  </si>
  <si>
    <t>Custo de despesas com veículo próprio, considerando 50% de utilização do mesmo em serviço e média mensal percorrida até 1500 km, tendo em vista deslocamento para fiscalização de obras ou vistorias.</t>
  </si>
  <si>
    <t>km/mês</t>
  </si>
  <si>
    <t>Lâmpada de Descarga</t>
  </si>
  <si>
    <t>Luminária para Lâmpada de Descarga</t>
  </si>
  <si>
    <t>Reator</t>
  </si>
  <si>
    <t>Material de Consumo</t>
  </si>
  <si>
    <t>HOUER</t>
  </si>
  <si>
    <t>Aquisição de veículo operacional</t>
  </si>
  <si>
    <t>Locação de veículo operacional</t>
  </si>
  <si>
    <t>Locação de veículo para ronda</t>
  </si>
  <si>
    <t>Veículos</t>
  </si>
  <si>
    <t>Custo de Manutenção Veículo Operacional</t>
  </si>
  <si>
    <t>Custo de Manutenção Ronda</t>
  </si>
  <si>
    <t>SCO-FGV SINAPI-PE</t>
  </si>
  <si>
    <t>Sistema de Telegestão</t>
  </si>
  <si>
    <t>Transmissão de Dados e Manutenção</t>
  </si>
  <si>
    <t>T1, T2, T3</t>
  </si>
  <si>
    <t>Aluguel, IPTU e Condomínio</t>
  </si>
  <si>
    <t>Limpeza</t>
  </si>
  <si>
    <t>Internet</t>
  </si>
  <si>
    <t>Material de Escritório</t>
  </si>
  <si>
    <t>Correios</t>
  </si>
  <si>
    <t>CREA+ART</t>
  </si>
  <si>
    <t>Energia elétrica</t>
  </si>
  <si>
    <t>Água e esgoto</t>
  </si>
  <si>
    <t>Licenças</t>
  </si>
  <si>
    <t>Certificação de Luxímetro</t>
  </si>
  <si>
    <t>Honorários Advocatícios</t>
  </si>
  <si>
    <t>Outros Custos</t>
  </si>
  <si>
    <t>ANEXO IX - Preços unitários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</si>
</sst>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F5496"/>
        <bgColor indexed="64"/>
      </patternFill>
    </fill>
    <fill>
      <patternFill patternType="solid">
        <fgColor rgb="FF4472C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4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4" applyAlignment="1"/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66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5">
    <cellStyle name="Moeda 12" xfId="3" xr:uid="{00000000-0005-0000-0000-000002000000}"/>
    <cellStyle name="Moeda 2 5" xfId="2" xr:uid="{00000000-0005-0000-0000-000003000000}"/>
    <cellStyle name="Normal" xfId="0" builtinId="0"/>
    <cellStyle name="Normal 2" xfId="4" xr:uid="{88A4C95D-CF6D-4513-81CA-ED3F8EE1D53D}"/>
    <cellStyle name="Normal 4 2 3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163285</xdr:rowOff>
    </xdr:from>
    <xdr:to>
      <xdr:col>4</xdr:col>
      <xdr:colOff>1415142</xdr:colOff>
      <xdr:row>2</xdr:row>
      <xdr:rowOff>622908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FA9292C8-F0E1-4CAF-944D-4E56E46428E8}"/>
            </a:ext>
          </a:extLst>
        </xdr:cNvPr>
        <xdr:cNvGrpSpPr/>
      </xdr:nvGrpSpPr>
      <xdr:grpSpPr>
        <a:xfrm>
          <a:off x="212271" y="353785"/>
          <a:ext cx="5720442" cy="663730"/>
          <a:chOff x="0" y="57150"/>
          <a:chExt cx="3466465" cy="448945"/>
        </a:xfrm>
      </xdr:grpSpPr>
      <xdr:pic>
        <xdr:nvPicPr>
          <xdr:cNvPr id="9" name="Imagem 8" descr="BNDES Logo - PNG e Vetor - Download de Logo">
            <a:extLst>
              <a:ext uri="{FF2B5EF4-FFF2-40B4-BE49-F238E27FC236}">
                <a16:creationId xmlns:a16="http://schemas.microsoft.com/office/drawing/2014/main" id="{44099B1C-6BAC-426D-AEF7-EE483A7ADEA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14300"/>
            <a:ext cx="1584960" cy="3352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Imagem 9" descr="Secretaria Municipal de Educação – INSTITUTO DE PREVIDÊNCIA DOS SERVIDORES  DO MUNICÍPIO JABOATÃO DOS GUARARAPES">
            <a:extLst>
              <a:ext uri="{FF2B5EF4-FFF2-40B4-BE49-F238E27FC236}">
                <a16:creationId xmlns:a16="http://schemas.microsoft.com/office/drawing/2014/main" id="{366C492C-BA9C-4F60-842C-64947137BCD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09750" y="57150"/>
            <a:ext cx="1656715" cy="4489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8</xdr:col>
      <xdr:colOff>957943</xdr:colOff>
      <xdr:row>1</xdr:row>
      <xdr:rowOff>76200</xdr:rowOff>
    </xdr:from>
    <xdr:to>
      <xdr:col>10</xdr:col>
      <xdr:colOff>1291320</xdr:colOff>
      <xdr:row>3</xdr:row>
      <xdr:rowOff>158491</xdr:rowOff>
    </xdr:to>
    <xdr:pic>
      <xdr:nvPicPr>
        <xdr:cNvPr id="11" name="Imagem 10" descr="Interface gráfica do usuário, Texto&#10;&#10;Descrição gerada automaticamente com confiança média">
          <a:extLst>
            <a:ext uri="{FF2B5EF4-FFF2-40B4-BE49-F238E27FC236}">
              <a16:creationId xmlns:a16="http://schemas.microsoft.com/office/drawing/2014/main" id="{FBB2BA9F-A387-4E21-BAAD-AC951EF74F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05" b="21579"/>
        <a:stretch/>
      </xdr:blipFill>
      <xdr:spPr bwMode="auto">
        <a:xfrm>
          <a:off x="14619514" y="261257"/>
          <a:ext cx="3305177" cy="99669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.%20Planilha%20de%20Engenharia/BNDES0520210331-%20Planilha%20de%20Engenharia_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grama"/>
      <sheetName val="Status"/>
      <sheetName val="Painel_Principal"/>
      <sheetName val="Planilha5"/>
      <sheetName val="0.Despesas (Proj+Plan+Ref)"/>
      <sheetName val="1.MO_OEM_MOD"/>
      <sheetName val="2.MO_Ronda"/>
      <sheetName val="Planilha6"/>
      <sheetName val="3.Materiais de Manutenção"/>
      <sheetName val="4. MO_SPE_APOIO"/>
      <sheetName val="Painel"/>
      <sheetName val="MO- Orçamentos"/>
      <sheetName val="Dim"/>
      <sheetName val="5. Softwares"/>
      <sheetName val="6. Utilidades"/>
      <sheetName val="7. Moveis e Equipamentos"/>
      <sheetName val="8. Veículos"/>
      <sheetName val="Veículo_Orçamento"/>
      <sheetName val="9. Fur,Van,Abal"/>
      <sheetName val="10. Telegestão"/>
      <sheetName val="Orcamentos Gerais"/>
      <sheetName val="MM_Orçamento"/>
      <sheetName val="Aux. Materiais Consumo"/>
      <sheetName val="Planilha1"/>
      <sheetName val="13. Expansão"/>
      <sheetName val="14. Demanda Reprimida"/>
      <sheetName val="Planilha2"/>
      <sheetName val="15. Ilum. Destaque"/>
      <sheetName val="15. Ilum. Destaque Parte 2"/>
      <sheetName val="16. IAE"/>
      <sheetName val="17. Poda"/>
      <sheetName val="Orçamentos Gerais"/>
      <sheetName val="Planilha4"/>
      <sheetName val="Planilha3"/>
      <sheetName val="11.Iluminação Provisória"/>
      <sheetName val="18.Acessorios"/>
      <sheetName val="19.Travessias de Pedestre"/>
      <sheetName val="Vida útil"/>
      <sheetName val="Equipamentos-Orçamen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B29" t="str">
            <v>Código</v>
          </cell>
          <cell r="C29" t="str">
            <v>Cargo</v>
          </cell>
          <cell r="D29" t="str">
            <v>Usar o Piso</v>
          </cell>
          <cell r="E29" t="str">
            <v>Nível Hierárquico</v>
          </cell>
          <cell r="F29" t="str">
            <v>Considerar</v>
          </cell>
          <cell r="G29" t="str">
            <v>Nível de Empresa</v>
          </cell>
          <cell r="H29" t="str">
            <v>AuxColuna</v>
          </cell>
          <cell r="I29" t="str">
            <v>Coluna de Salário</v>
          </cell>
          <cell r="J29" t="str">
            <v>Equipamento</v>
          </cell>
          <cell r="K29" t="str">
            <v>Incluir Encargo</v>
          </cell>
        </row>
        <row r="30">
          <cell r="B30">
            <v>101</v>
          </cell>
          <cell r="C30" t="str">
            <v>Gestor do Contrato</v>
          </cell>
          <cell r="D30">
            <v>0</v>
          </cell>
          <cell r="E30">
            <v>2</v>
          </cell>
          <cell r="F30">
            <v>1</v>
          </cell>
          <cell r="G30" t="str">
            <v>Média</v>
          </cell>
          <cell r="H30">
            <v>15</v>
          </cell>
          <cell r="I30">
            <v>16</v>
          </cell>
          <cell r="J30">
            <v>0</v>
          </cell>
          <cell r="K30">
            <v>1</v>
          </cell>
        </row>
        <row r="31">
          <cell r="B31">
            <v>102</v>
          </cell>
          <cell r="C31" t="str">
            <v>Diretor administrativo/financeiro - CFO</v>
          </cell>
          <cell r="D31">
            <v>0</v>
          </cell>
          <cell r="E31">
            <v>3</v>
          </cell>
          <cell r="F31">
            <v>0</v>
          </cell>
          <cell r="G31" t="str">
            <v>Média</v>
          </cell>
          <cell r="H31">
            <v>15</v>
          </cell>
          <cell r="I31">
            <v>17</v>
          </cell>
          <cell r="J31">
            <v>0</v>
          </cell>
          <cell r="K31">
            <v>1</v>
          </cell>
        </row>
        <row r="32">
          <cell r="B32">
            <v>103</v>
          </cell>
          <cell r="C32" t="str">
            <v>Gerente de Engenharia, Tecnologia e Operações</v>
          </cell>
          <cell r="D32">
            <v>0</v>
          </cell>
          <cell r="E32">
            <v>2</v>
          </cell>
          <cell r="F32">
            <v>1</v>
          </cell>
          <cell r="G32" t="str">
            <v>Média</v>
          </cell>
          <cell r="H32">
            <v>15</v>
          </cell>
          <cell r="I32">
            <v>16</v>
          </cell>
          <cell r="J32">
            <v>0</v>
          </cell>
          <cell r="K32">
            <v>1</v>
          </cell>
        </row>
        <row r="33">
          <cell r="B33">
            <v>104</v>
          </cell>
          <cell r="C33" t="str">
            <v>Diretor operacional (COO)</v>
          </cell>
          <cell r="D33">
            <v>0</v>
          </cell>
          <cell r="E33">
            <v>3</v>
          </cell>
          <cell r="F33">
            <v>0</v>
          </cell>
          <cell r="G33" t="str">
            <v>Média</v>
          </cell>
          <cell r="H33">
            <v>15</v>
          </cell>
          <cell r="I33">
            <v>17</v>
          </cell>
          <cell r="J33">
            <v>0</v>
          </cell>
          <cell r="K33">
            <v>1</v>
          </cell>
        </row>
        <row r="34">
          <cell r="B34">
            <v>202</v>
          </cell>
          <cell r="C34" t="str">
            <v>Gerente Adm/Financeiro</v>
          </cell>
          <cell r="D34">
            <v>0</v>
          </cell>
          <cell r="E34">
            <v>2</v>
          </cell>
          <cell r="F34">
            <v>0</v>
          </cell>
          <cell r="G34" t="str">
            <v>Média</v>
          </cell>
          <cell r="H34">
            <v>15</v>
          </cell>
          <cell r="I34">
            <v>16</v>
          </cell>
          <cell r="J34">
            <v>0</v>
          </cell>
          <cell r="K34">
            <v>1</v>
          </cell>
        </row>
        <row r="35">
          <cell r="B35">
            <v>214</v>
          </cell>
          <cell r="C35" t="str">
            <v>Analista de RH</v>
          </cell>
          <cell r="D35">
            <v>0</v>
          </cell>
          <cell r="E35">
            <v>1</v>
          </cell>
          <cell r="F35">
            <v>0</v>
          </cell>
          <cell r="G35" t="str">
            <v>Média</v>
          </cell>
          <cell r="H35">
            <v>15</v>
          </cell>
          <cell r="I35">
            <v>15</v>
          </cell>
          <cell r="J35">
            <v>0</v>
          </cell>
          <cell r="K35">
            <v>1</v>
          </cell>
        </row>
        <row r="36">
          <cell r="B36">
            <v>209</v>
          </cell>
          <cell r="C36" t="str">
            <v>Assistente de RH</v>
          </cell>
          <cell r="D36">
            <v>0</v>
          </cell>
          <cell r="E36">
            <v>1</v>
          </cell>
          <cell r="F36">
            <v>1</v>
          </cell>
          <cell r="G36" t="str">
            <v>Média</v>
          </cell>
          <cell r="H36">
            <v>15</v>
          </cell>
          <cell r="I36">
            <v>15</v>
          </cell>
          <cell r="J36">
            <v>0</v>
          </cell>
          <cell r="K36">
            <v>1</v>
          </cell>
        </row>
        <row r="37">
          <cell r="B37">
            <v>210</v>
          </cell>
          <cell r="C37" t="str">
            <v>Analista Contábil</v>
          </cell>
          <cell r="D37">
            <v>0</v>
          </cell>
          <cell r="E37">
            <v>1</v>
          </cell>
          <cell r="F37">
            <v>0</v>
          </cell>
          <cell r="G37" t="str">
            <v>Média</v>
          </cell>
          <cell r="H37">
            <v>15</v>
          </cell>
          <cell r="I37">
            <v>15</v>
          </cell>
          <cell r="J37">
            <v>0</v>
          </cell>
          <cell r="K37">
            <v>1</v>
          </cell>
        </row>
        <row r="38">
          <cell r="B38">
            <v>215</v>
          </cell>
          <cell r="C38" t="str">
            <v>Analista Financeiro</v>
          </cell>
          <cell r="D38">
            <v>0</v>
          </cell>
          <cell r="E38">
            <v>1</v>
          </cell>
          <cell r="F38">
            <v>1</v>
          </cell>
          <cell r="G38" t="str">
            <v>Média</v>
          </cell>
          <cell r="H38">
            <v>15</v>
          </cell>
          <cell r="I38">
            <v>15</v>
          </cell>
          <cell r="J38">
            <v>0</v>
          </cell>
          <cell r="K38">
            <v>1</v>
          </cell>
        </row>
        <row r="39">
          <cell r="B39">
            <v>213</v>
          </cell>
          <cell r="C39" t="str">
            <v>Advogado</v>
          </cell>
          <cell r="D39">
            <v>0</v>
          </cell>
          <cell r="E39">
            <v>1</v>
          </cell>
          <cell r="F39">
            <v>0</v>
          </cell>
          <cell r="G39" t="str">
            <v>Média</v>
          </cell>
          <cell r="H39">
            <v>15</v>
          </cell>
          <cell r="I39">
            <v>15</v>
          </cell>
          <cell r="J39">
            <v>0</v>
          </cell>
          <cell r="K39">
            <v>1</v>
          </cell>
        </row>
        <row r="40">
          <cell r="B40">
            <v>325</v>
          </cell>
          <cell r="C40" t="str">
            <v>Engenheiro de Segurança do Trabalho</v>
          </cell>
          <cell r="D40">
            <v>0</v>
          </cell>
          <cell r="E40">
            <v>1</v>
          </cell>
          <cell r="F40">
            <v>0</v>
          </cell>
          <cell r="G40" t="str">
            <v>SINAPI</v>
          </cell>
          <cell r="H40">
            <v>30</v>
          </cell>
          <cell r="I40">
            <v>30</v>
          </cell>
          <cell r="J40">
            <v>0</v>
          </cell>
          <cell r="K40">
            <v>1</v>
          </cell>
        </row>
        <row r="41">
          <cell r="B41">
            <v>311</v>
          </cell>
          <cell r="C41" t="str">
            <v>Técnico de Segurança do Trabalho</v>
          </cell>
          <cell r="D41">
            <v>0</v>
          </cell>
          <cell r="E41">
            <v>1</v>
          </cell>
          <cell r="F41">
            <v>1</v>
          </cell>
          <cell r="G41" t="str">
            <v>SINAPI</v>
          </cell>
          <cell r="H41">
            <v>30</v>
          </cell>
          <cell r="I41">
            <v>30</v>
          </cell>
          <cell r="J41">
            <v>0</v>
          </cell>
          <cell r="K41">
            <v>1</v>
          </cell>
        </row>
        <row r="42">
          <cell r="B42">
            <v>352</v>
          </cell>
          <cell r="C42" t="str">
            <v>Vigilante Noturno</v>
          </cell>
          <cell r="D42">
            <v>0</v>
          </cell>
          <cell r="E42">
            <v>1</v>
          </cell>
          <cell r="F42">
            <v>0</v>
          </cell>
          <cell r="G42" t="str">
            <v>Média</v>
          </cell>
          <cell r="H42">
            <v>15</v>
          </cell>
          <cell r="I42">
            <v>15</v>
          </cell>
          <cell r="J42">
            <v>0</v>
          </cell>
          <cell r="K42">
            <v>1</v>
          </cell>
        </row>
        <row r="43">
          <cell r="B43">
            <v>355</v>
          </cell>
          <cell r="C43" t="str">
            <v>Recepcionista</v>
          </cell>
          <cell r="D43">
            <v>0</v>
          </cell>
          <cell r="E43">
            <v>1</v>
          </cell>
          <cell r="F43">
            <v>0</v>
          </cell>
          <cell r="G43" t="str">
            <v>Média</v>
          </cell>
          <cell r="H43">
            <v>15</v>
          </cell>
          <cell r="I43">
            <v>15</v>
          </cell>
          <cell r="J43">
            <v>0</v>
          </cell>
          <cell r="K43">
            <v>1</v>
          </cell>
        </row>
        <row r="44">
          <cell r="B44">
            <v>356</v>
          </cell>
          <cell r="C44" t="str">
            <v>Porteiro Noturno</v>
          </cell>
          <cell r="D44">
            <v>0</v>
          </cell>
          <cell r="E44">
            <v>1</v>
          </cell>
          <cell r="F44">
            <v>1</v>
          </cell>
          <cell r="G44" t="str">
            <v>Média</v>
          </cell>
          <cell r="H44">
            <v>15</v>
          </cell>
          <cell r="I44">
            <v>15</v>
          </cell>
          <cell r="J44">
            <v>0</v>
          </cell>
          <cell r="K44">
            <v>1</v>
          </cell>
        </row>
        <row r="45">
          <cell r="B45">
            <v>350</v>
          </cell>
          <cell r="C45" t="str">
            <v>Auxiliar de Serviços Gerais</v>
          </cell>
          <cell r="D45">
            <v>0</v>
          </cell>
          <cell r="E45">
            <v>1</v>
          </cell>
          <cell r="F45">
            <v>1</v>
          </cell>
          <cell r="G45" t="str">
            <v>Média</v>
          </cell>
          <cell r="H45">
            <v>15</v>
          </cell>
          <cell r="I45">
            <v>15</v>
          </cell>
          <cell r="J45">
            <v>0</v>
          </cell>
          <cell r="K45">
            <v>1</v>
          </cell>
        </row>
        <row r="46">
          <cell r="B46">
            <v>305</v>
          </cell>
          <cell r="C46" t="str">
            <v>Engenheiro Eletricista de Qualidade</v>
          </cell>
          <cell r="D46">
            <v>0</v>
          </cell>
          <cell r="E46">
            <v>0</v>
          </cell>
          <cell r="F46">
            <v>0</v>
          </cell>
          <cell r="G46" t="str">
            <v>SINAPI</v>
          </cell>
          <cell r="H46">
            <v>30</v>
          </cell>
          <cell r="I46">
            <v>29</v>
          </cell>
          <cell r="J46">
            <v>0</v>
          </cell>
          <cell r="K46">
            <v>1</v>
          </cell>
        </row>
        <row r="47">
          <cell r="B47">
            <v>321</v>
          </cell>
          <cell r="C47" t="str">
            <v>Técnico de Aferição</v>
          </cell>
          <cell r="D47">
            <v>0</v>
          </cell>
          <cell r="E47">
            <v>1</v>
          </cell>
          <cell r="F47">
            <v>1</v>
          </cell>
          <cell r="G47" t="str">
            <v>Média</v>
          </cell>
          <cell r="H47">
            <v>15</v>
          </cell>
          <cell r="I47">
            <v>15</v>
          </cell>
          <cell r="J47">
            <v>0</v>
          </cell>
          <cell r="K47">
            <v>1</v>
          </cell>
        </row>
        <row r="48">
          <cell r="B48">
            <v>354</v>
          </cell>
          <cell r="C48" t="str">
            <v>Supervisor de Projetos</v>
          </cell>
          <cell r="D48">
            <v>0</v>
          </cell>
          <cell r="E48">
            <v>1</v>
          </cell>
          <cell r="F48">
            <v>1</v>
          </cell>
          <cell r="G48" t="str">
            <v>Média</v>
          </cell>
          <cell r="H48">
            <v>15</v>
          </cell>
          <cell r="I48">
            <v>15</v>
          </cell>
          <cell r="J48">
            <v>0</v>
          </cell>
          <cell r="K48">
            <v>1</v>
          </cell>
        </row>
        <row r="49">
          <cell r="B49">
            <v>322</v>
          </cell>
          <cell r="C49" t="str">
            <v>Engenheiro Eletricista</v>
          </cell>
          <cell r="D49">
            <v>0</v>
          </cell>
          <cell r="E49">
            <v>3</v>
          </cell>
          <cell r="F49">
            <v>1</v>
          </cell>
          <cell r="G49" t="str">
            <v>SINAPI</v>
          </cell>
          <cell r="H49">
            <v>30</v>
          </cell>
          <cell r="I49">
            <v>32</v>
          </cell>
          <cell r="J49">
            <v>0</v>
          </cell>
          <cell r="K49">
            <v>1</v>
          </cell>
        </row>
        <row r="50">
          <cell r="B50">
            <v>326</v>
          </cell>
          <cell r="C50" t="str">
            <v>Projetista</v>
          </cell>
          <cell r="D50">
            <v>0</v>
          </cell>
          <cell r="E50">
            <v>1</v>
          </cell>
          <cell r="F50">
            <v>0</v>
          </cell>
          <cell r="G50" t="str">
            <v>SINAPI</v>
          </cell>
          <cell r="H50">
            <v>30</v>
          </cell>
          <cell r="I50">
            <v>30</v>
          </cell>
          <cell r="J50">
            <v>0</v>
          </cell>
          <cell r="K50">
            <v>1</v>
          </cell>
        </row>
        <row r="51">
          <cell r="B51">
            <v>323</v>
          </cell>
          <cell r="C51" t="str">
            <v>Analista de Tecnologia</v>
          </cell>
          <cell r="D51">
            <v>0</v>
          </cell>
          <cell r="E51">
            <v>1</v>
          </cell>
          <cell r="F51">
            <v>0</v>
          </cell>
          <cell r="G51" t="str">
            <v>Média</v>
          </cell>
          <cell r="H51">
            <v>15</v>
          </cell>
          <cell r="I51">
            <v>15</v>
          </cell>
          <cell r="J51">
            <v>0</v>
          </cell>
          <cell r="K51">
            <v>1</v>
          </cell>
        </row>
        <row r="52">
          <cell r="B52">
            <v>304</v>
          </cell>
          <cell r="C52" t="str">
            <v>Operador diurno</v>
          </cell>
          <cell r="D52">
            <v>0</v>
          </cell>
          <cell r="E52">
            <v>1</v>
          </cell>
          <cell r="F52">
            <v>1</v>
          </cell>
          <cell r="G52" t="str">
            <v>Média</v>
          </cell>
          <cell r="H52">
            <v>15</v>
          </cell>
          <cell r="I52">
            <v>15</v>
          </cell>
          <cell r="J52">
            <v>0</v>
          </cell>
          <cell r="K52">
            <v>1</v>
          </cell>
        </row>
        <row r="53">
          <cell r="B53">
            <v>314</v>
          </cell>
          <cell r="C53" t="str">
            <v>Operador noturno</v>
          </cell>
          <cell r="D53">
            <v>0</v>
          </cell>
          <cell r="E53">
            <v>1</v>
          </cell>
          <cell r="F53">
            <v>1</v>
          </cell>
          <cell r="G53" t="str">
            <v>Média</v>
          </cell>
          <cell r="H53">
            <v>15</v>
          </cell>
          <cell r="I53">
            <v>15</v>
          </cell>
          <cell r="J53">
            <v>0</v>
          </cell>
          <cell r="K53">
            <v>1</v>
          </cell>
        </row>
        <row r="54">
          <cell r="B54">
            <v>319</v>
          </cell>
          <cell r="C54" t="str">
            <v>Coordenador do CCO</v>
          </cell>
          <cell r="D54">
            <v>0</v>
          </cell>
          <cell r="E54">
            <v>2</v>
          </cell>
          <cell r="F54">
            <v>1</v>
          </cell>
          <cell r="G54" t="str">
            <v>Média</v>
          </cell>
          <cell r="H54">
            <v>15</v>
          </cell>
          <cell r="I54">
            <v>16</v>
          </cell>
          <cell r="J54">
            <v>0</v>
          </cell>
          <cell r="K54">
            <v>1</v>
          </cell>
        </row>
        <row r="55">
          <cell r="B55">
            <v>357</v>
          </cell>
          <cell r="C55" t="str">
            <v>Analista de dados</v>
          </cell>
          <cell r="D55">
            <v>0</v>
          </cell>
          <cell r="E55">
            <v>1</v>
          </cell>
          <cell r="F55">
            <v>1</v>
          </cell>
          <cell r="G55" t="str">
            <v>Média</v>
          </cell>
          <cell r="H55">
            <v>15</v>
          </cell>
          <cell r="I55">
            <v>15</v>
          </cell>
          <cell r="J55">
            <v>0</v>
          </cell>
          <cell r="K55">
            <v>1</v>
          </cell>
        </row>
        <row r="56">
          <cell r="B56">
            <v>208</v>
          </cell>
          <cell r="C56" t="str">
            <v>Analista de Suprimentos I</v>
          </cell>
          <cell r="D56">
            <v>0</v>
          </cell>
          <cell r="E56">
            <v>2</v>
          </cell>
          <cell r="F56">
            <v>1</v>
          </cell>
          <cell r="G56" t="str">
            <v>Média</v>
          </cell>
          <cell r="H56">
            <v>15</v>
          </cell>
          <cell r="I56">
            <v>16</v>
          </cell>
          <cell r="J56">
            <v>0</v>
          </cell>
          <cell r="K56">
            <v>1</v>
          </cell>
        </row>
        <row r="57">
          <cell r="B57">
            <v>206</v>
          </cell>
          <cell r="C57" t="str">
            <v>Analista de TI</v>
          </cell>
          <cell r="D57">
            <v>0</v>
          </cell>
          <cell r="E57">
            <v>1</v>
          </cell>
          <cell r="F57">
            <v>0</v>
          </cell>
          <cell r="G57" t="str">
            <v>Média</v>
          </cell>
          <cell r="H57">
            <v>15</v>
          </cell>
          <cell r="I57">
            <v>15</v>
          </cell>
          <cell r="J57">
            <v>0</v>
          </cell>
          <cell r="K57">
            <v>1</v>
          </cell>
        </row>
        <row r="58">
          <cell r="B58">
            <v>301</v>
          </cell>
          <cell r="C58" t="str">
            <v>Almoxarife</v>
          </cell>
          <cell r="D58">
            <v>0</v>
          </cell>
          <cell r="E58">
            <v>2</v>
          </cell>
          <cell r="F58">
            <v>1</v>
          </cell>
          <cell r="G58" t="str">
            <v>Média</v>
          </cell>
          <cell r="H58">
            <v>15</v>
          </cell>
          <cell r="I58">
            <v>16</v>
          </cell>
          <cell r="J58">
            <v>0</v>
          </cell>
          <cell r="K58">
            <v>1</v>
          </cell>
        </row>
        <row r="59">
          <cell r="B59">
            <v>303</v>
          </cell>
          <cell r="C59" t="str">
            <v>Auxiliar de Almoxarife</v>
          </cell>
          <cell r="D59">
            <v>0</v>
          </cell>
          <cell r="E59">
            <v>1</v>
          </cell>
          <cell r="F59">
            <v>1</v>
          </cell>
          <cell r="G59" t="str">
            <v>Média</v>
          </cell>
          <cell r="H59">
            <v>15</v>
          </cell>
          <cell r="I59">
            <v>15</v>
          </cell>
          <cell r="J59">
            <v>0</v>
          </cell>
          <cell r="K59">
            <v>1</v>
          </cell>
        </row>
        <row r="60">
          <cell r="B60">
            <v>306</v>
          </cell>
          <cell r="C60" t="str">
            <v>Coordenador Operacional (O&amp;M e MOD)</v>
          </cell>
          <cell r="D60">
            <v>0</v>
          </cell>
          <cell r="E60">
            <v>2</v>
          </cell>
          <cell r="F60">
            <v>1</v>
          </cell>
          <cell r="G60" t="str">
            <v>Média</v>
          </cell>
          <cell r="H60">
            <v>15</v>
          </cell>
          <cell r="I60">
            <v>16</v>
          </cell>
          <cell r="J60">
            <v>0</v>
          </cell>
          <cell r="K60">
            <v>1</v>
          </cell>
        </row>
        <row r="61">
          <cell r="B61">
            <v>309</v>
          </cell>
          <cell r="C61" t="str">
            <v>Supervisor de Frotas</v>
          </cell>
          <cell r="D61">
            <v>0</v>
          </cell>
          <cell r="E61">
            <v>2</v>
          </cell>
          <cell r="F61">
            <v>0</v>
          </cell>
          <cell r="G61" t="str">
            <v>Média</v>
          </cell>
          <cell r="H61">
            <v>15</v>
          </cell>
          <cell r="I61">
            <v>16</v>
          </cell>
          <cell r="J61">
            <v>0</v>
          </cell>
          <cell r="K61">
            <v>1</v>
          </cell>
        </row>
        <row r="62">
          <cell r="B62">
            <v>308</v>
          </cell>
          <cell r="C62" t="str">
            <v>Auxiliar de Operação</v>
          </cell>
          <cell r="D62">
            <v>0</v>
          </cell>
          <cell r="E62">
            <v>1</v>
          </cell>
          <cell r="F62">
            <v>1</v>
          </cell>
          <cell r="G62" t="str">
            <v>Média</v>
          </cell>
          <cell r="H62">
            <v>15</v>
          </cell>
          <cell r="I62">
            <v>15</v>
          </cell>
          <cell r="J62">
            <v>0</v>
          </cell>
          <cell r="K62">
            <v>1</v>
          </cell>
        </row>
        <row r="63">
          <cell r="B63">
            <v>327</v>
          </cell>
          <cell r="C63" t="str">
            <v>Telatendente Diurno</v>
          </cell>
          <cell r="D63">
            <v>0</v>
          </cell>
          <cell r="E63">
            <v>2</v>
          </cell>
          <cell r="F63">
            <v>0</v>
          </cell>
          <cell r="G63" t="str">
            <v>Média</v>
          </cell>
          <cell r="H63">
            <v>15</v>
          </cell>
          <cell r="I63">
            <v>16</v>
          </cell>
          <cell r="J63">
            <v>1</v>
          </cell>
          <cell r="K63">
            <v>1</v>
          </cell>
        </row>
        <row r="64">
          <cell r="B64">
            <v>328</v>
          </cell>
          <cell r="C64" t="str">
            <v>Telatendente Noturno</v>
          </cell>
          <cell r="D64">
            <v>0</v>
          </cell>
          <cell r="E64">
            <v>2</v>
          </cell>
          <cell r="F64">
            <v>0</v>
          </cell>
          <cell r="G64" t="str">
            <v>Média</v>
          </cell>
          <cell r="H64">
            <v>15</v>
          </cell>
          <cell r="I64">
            <v>16</v>
          </cell>
          <cell r="J64">
            <v>1</v>
          </cell>
          <cell r="K64">
            <v>1</v>
          </cell>
        </row>
        <row r="65">
          <cell r="B65">
            <v>409</v>
          </cell>
          <cell r="C65" t="str">
            <v>MOTOCICLISTA - DIURNO</v>
          </cell>
          <cell r="D65">
            <v>0</v>
          </cell>
          <cell r="E65">
            <v>1</v>
          </cell>
          <cell r="F65">
            <v>0</v>
          </cell>
          <cell r="G65" t="str">
            <v>Média</v>
          </cell>
          <cell r="H65">
            <v>15</v>
          </cell>
          <cell r="I65">
            <v>15</v>
          </cell>
          <cell r="J65">
            <v>1</v>
          </cell>
          <cell r="K65">
            <v>1</v>
          </cell>
        </row>
        <row r="66">
          <cell r="B66">
            <v>410</v>
          </cell>
          <cell r="C66" t="str">
            <v>MOTOCICLISTA - NOTURNO</v>
          </cell>
          <cell r="D66">
            <v>0</v>
          </cell>
          <cell r="E66">
            <v>1</v>
          </cell>
          <cell r="F66">
            <v>1</v>
          </cell>
          <cell r="G66" t="str">
            <v>Média</v>
          </cell>
          <cell r="H66">
            <v>15</v>
          </cell>
          <cell r="I66">
            <v>15</v>
          </cell>
          <cell r="J66">
            <v>1</v>
          </cell>
          <cell r="K66">
            <v>1</v>
          </cell>
        </row>
        <row r="67">
          <cell r="B67">
            <v>403</v>
          </cell>
          <cell r="C67" t="str">
            <v>Eletricista - DIURNO</v>
          </cell>
          <cell r="D67">
            <v>0</v>
          </cell>
          <cell r="E67">
            <v>3</v>
          </cell>
          <cell r="F67">
            <v>1</v>
          </cell>
          <cell r="G67" t="str">
            <v>SINAPI</v>
          </cell>
          <cell r="H67">
            <v>30</v>
          </cell>
          <cell r="I67">
            <v>32</v>
          </cell>
          <cell r="J67">
            <v>1</v>
          </cell>
          <cell r="K67">
            <v>1</v>
          </cell>
        </row>
        <row r="68">
          <cell r="B68">
            <v>404</v>
          </cell>
          <cell r="C68" t="str">
            <v>Ajudante - DIURNO</v>
          </cell>
          <cell r="D68">
            <v>0</v>
          </cell>
          <cell r="E68">
            <v>3</v>
          </cell>
          <cell r="F68">
            <v>1</v>
          </cell>
          <cell r="G68" t="str">
            <v>SINAPI</v>
          </cell>
          <cell r="H68">
            <v>30</v>
          </cell>
          <cell r="I68">
            <v>32</v>
          </cell>
          <cell r="J68">
            <v>1</v>
          </cell>
          <cell r="K68">
            <v>1</v>
          </cell>
        </row>
        <row r="69">
          <cell r="B69">
            <v>407</v>
          </cell>
          <cell r="C69" t="str">
            <v>ELETRICISTA - NOTURNO</v>
          </cell>
          <cell r="D69">
            <v>0</v>
          </cell>
          <cell r="E69">
            <v>3</v>
          </cell>
          <cell r="F69">
            <v>1</v>
          </cell>
          <cell r="G69" t="str">
            <v>SINAPI</v>
          </cell>
          <cell r="H69">
            <v>30</v>
          </cell>
          <cell r="I69">
            <v>32</v>
          </cell>
          <cell r="J69">
            <v>1</v>
          </cell>
          <cell r="K69">
            <v>1</v>
          </cell>
        </row>
        <row r="70">
          <cell r="B70">
            <v>408</v>
          </cell>
          <cell r="C70" t="str">
            <v>AJUDANTE - NOTURNO</v>
          </cell>
          <cell r="D70">
            <v>0</v>
          </cell>
          <cell r="E70">
            <v>3</v>
          </cell>
          <cell r="F70">
            <v>1</v>
          </cell>
          <cell r="G70" t="str">
            <v>SINAPI</v>
          </cell>
          <cell r="H70">
            <v>30</v>
          </cell>
          <cell r="I70">
            <v>32</v>
          </cell>
          <cell r="J70">
            <v>1</v>
          </cell>
          <cell r="K70">
            <v>1</v>
          </cell>
        </row>
        <row r="71">
          <cell r="B71">
            <v>411</v>
          </cell>
          <cell r="C71" t="str">
            <v>Eletricista Folguista</v>
          </cell>
          <cell r="D71">
            <v>0</v>
          </cell>
          <cell r="E71">
            <v>3</v>
          </cell>
          <cell r="F71">
            <v>1</v>
          </cell>
          <cell r="G71" t="str">
            <v>SINAPI</v>
          </cell>
          <cell r="H71">
            <v>30</v>
          </cell>
          <cell r="I71">
            <v>32</v>
          </cell>
          <cell r="J71">
            <v>1</v>
          </cell>
          <cell r="K71">
            <v>1</v>
          </cell>
        </row>
      </sheetData>
      <sheetData sheetId="11">
        <row r="4">
          <cell r="B4" t="str">
            <v>Código</v>
          </cell>
          <cell r="C4" t="str">
            <v>Setor</v>
          </cell>
          <cell r="D4" t="str">
            <v>Código EMOP</v>
          </cell>
          <cell r="E4" t="str">
            <v>Descrição EMOP</v>
          </cell>
          <cell r="F4" t="str">
            <v>Código SINAPI</v>
          </cell>
          <cell r="G4" t="str">
            <v>Descrição SINAPI</v>
          </cell>
          <cell r="H4" t="str">
            <v>Data de Atualização</v>
          </cell>
          <cell r="I4" t="str">
            <v>Nome da Função no SINE</v>
          </cell>
          <cell r="J4" t="str">
            <v>Piso</v>
          </cell>
          <cell r="K4" t="str">
            <v>Trainee</v>
          </cell>
          <cell r="L4" t="str">
            <v>Júnior</v>
          </cell>
          <cell r="M4" t="str">
            <v>Pleno</v>
          </cell>
          <cell r="N4" t="str">
            <v>Senior</v>
          </cell>
          <cell r="O4" t="str">
            <v>Master</v>
          </cell>
          <cell r="P4" t="str">
            <v>Trainee</v>
          </cell>
          <cell r="Q4" t="str">
            <v>Júnior</v>
          </cell>
          <cell r="R4" t="str">
            <v>Pleno</v>
          </cell>
          <cell r="S4" t="str">
            <v>Senior</v>
          </cell>
          <cell r="T4" t="str">
            <v>Master</v>
          </cell>
          <cell r="U4" t="str">
            <v>Trainee</v>
          </cell>
          <cell r="V4" t="str">
            <v>Júnior</v>
          </cell>
          <cell r="W4" t="str">
            <v>Pleno</v>
          </cell>
          <cell r="X4" t="str">
            <v>Senior</v>
          </cell>
          <cell r="Y4" t="str">
            <v>Master</v>
          </cell>
          <cell r="Z4" t="str">
            <v>Trainee</v>
          </cell>
          <cell r="AA4" t="str">
            <v>Júnior</v>
          </cell>
          <cell r="AB4" t="str">
            <v>Pleno</v>
          </cell>
          <cell r="AC4" t="str">
            <v>Senior</v>
          </cell>
          <cell r="AD4" t="str">
            <v>Master</v>
          </cell>
          <cell r="AE4" t="str">
            <v>Trainee</v>
          </cell>
          <cell r="AF4" t="str">
            <v>Júnior</v>
          </cell>
          <cell r="AG4" t="str">
            <v>Pleno</v>
          </cell>
          <cell r="AH4" t="str">
            <v>Senior</v>
          </cell>
          <cell r="AI4" t="str">
            <v>Master</v>
          </cell>
          <cell r="AJ4" t="str">
            <v>Equipamentos</v>
          </cell>
        </row>
        <row r="5">
          <cell r="B5">
            <v>101</v>
          </cell>
          <cell r="C5" t="str">
            <v>Gestor do Contrato</v>
          </cell>
          <cell r="F5">
            <v>40934</v>
          </cell>
          <cell r="H5">
            <v>44147</v>
          </cell>
          <cell r="I5" t="str">
            <v>Gerente de projetos</v>
          </cell>
          <cell r="K5">
            <v>4956.96</v>
          </cell>
          <cell r="L5">
            <v>6444.05</v>
          </cell>
          <cell r="M5">
            <v>8377.27</v>
          </cell>
          <cell r="N5">
            <v>10890.45</v>
          </cell>
          <cell r="O5">
            <v>14157.59</v>
          </cell>
          <cell r="P5">
            <v>7435.45</v>
          </cell>
          <cell r="Q5">
            <v>9666.08</v>
          </cell>
          <cell r="R5">
            <v>12565.91</v>
          </cell>
          <cell r="S5">
            <v>16335.68</v>
          </cell>
          <cell r="T5">
            <v>21236.38</v>
          </cell>
        </row>
        <row r="6">
          <cell r="B6">
            <v>102</v>
          </cell>
          <cell r="C6" t="str">
            <v>Diretor administrativo/financeiro - CFO</v>
          </cell>
          <cell r="K6">
            <v>8160.88</v>
          </cell>
          <cell r="L6">
            <v>10609.15</v>
          </cell>
          <cell r="M6">
            <v>13791.89</v>
          </cell>
          <cell r="N6">
            <v>17929.46</v>
          </cell>
          <cell r="O6">
            <v>23308.3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J6">
            <v>0</v>
          </cell>
        </row>
        <row r="7">
          <cell r="B7">
            <v>103</v>
          </cell>
          <cell r="C7" t="str">
            <v>Gerente de Engenharia, Tecnologia e Operações</v>
          </cell>
          <cell r="I7" t="str">
            <v>Diretor de Engenharia</v>
          </cell>
          <cell r="K7">
            <v>6304.06</v>
          </cell>
          <cell r="L7">
            <v>8195.2800000000007</v>
          </cell>
          <cell r="M7">
            <v>10653.87</v>
          </cell>
          <cell r="N7">
            <v>13850.03</v>
          </cell>
          <cell r="O7">
            <v>18005.04</v>
          </cell>
          <cell r="P7">
            <v>9456.1</v>
          </cell>
          <cell r="Q7">
            <v>12292.93</v>
          </cell>
          <cell r="R7">
            <v>15980.81</v>
          </cell>
          <cell r="S7">
            <v>20775.05</v>
          </cell>
          <cell r="T7">
            <v>27007.57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J7">
            <v>0</v>
          </cell>
        </row>
        <row r="8">
          <cell r="B8">
            <v>104</v>
          </cell>
          <cell r="C8" t="str">
            <v>Diretor operacional (COO)</v>
          </cell>
          <cell r="I8" t="str">
            <v>Diretor de manutenção</v>
          </cell>
          <cell r="K8">
            <v>2727.81</v>
          </cell>
          <cell r="L8">
            <v>3546.15</v>
          </cell>
          <cell r="M8">
            <v>4610</v>
          </cell>
          <cell r="N8">
            <v>5993</v>
          </cell>
          <cell r="O8">
            <v>7790.9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J8">
            <v>0</v>
          </cell>
        </row>
        <row r="9">
          <cell r="B9">
            <v>202</v>
          </cell>
          <cell r="C9" t="str">
            <v>Gerente Adm/Financeiro</v>
          </cell>
          <cell r="K9">
            <v>2872.79</v>
          </cell>
          <cell r="L9">
            <v>3734.63</v>
          </cell>
          <cell r="M9">
            <v>4855.0200000000004</v>
          </cell>
          <cell r="N9">
            <v>6311.53</v>
          </cell>
          <cell r="O9">
            <v>8204.99</v>
          </cell>
          <cell r="P9">
            <v>4309.1899999999996</v>
          </cell>
          <cell r="Q9">
            <v>5601.95</v>
          </cell>
          <cell r="R9">
            <v>7282.53</v>
          </cell>
          <cell r="S9">
            <v>9467.2900000000009</v>
          </cell>
          <cell r="T9">
            <v>12307.48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J9">
            <v>0</v>
          </cell>
        </row>
        <row r="10">
          <cell r="B10">
            <v>214</v>
          </cell>
          <cell r="C10" t="str">
            <v>Analista de RH</v>
          </cell>
          <cell r="H10">
            <v>44147</v>
          </cell>
          <cell r="I10" t="str">
            <v>Analista de RH</v>
          </cell>
          <cell r="K10">
            <v>1566.6</v>
          </cell>
          <cell r="L10">
            <v>1958.25</v>
          </cell>
          <cell r="M10">
            <v>2447.81</v>
          </cell>
          <cell r="N10">
            <v>3059.76</v>
          </cell>
          <cell r="O10">
            <v>3824.7</v>
          </cell>
          <cell r="P10">
            <v>2036.58</v>
          </cell>
          <cell r="Q10">
            <v>2545.7199999999998</v>
          </cell>
          <cell r="R10">
            <v>3182.15</v>
          </cell>
          <cell r="S10">
            <v>3977.69</v>
          </cell>
          <cell r="T10">
            <v>4972.1099999999997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J10">
            <v>0</v>
          </cell>
        </row>
        <row r="11">
          <cell r="B11">
            <v>209</v>
          </cell>
          <cell r="C11" t="str">
            <v>Assistente de RH</v>
          </cell>
          <cell r="I11" t="str">
            <v>Assistente de RH</v>
          </cell>
          <cell r="K11">
            <v>1247.03</v>
          </cell>
          <cell r="L11">
            <v>1434.08</v>
          </cell>
          <cell r="M11">
            <v>1649.19</v>
          </cell>
          <cell r="N11">
            <v>1896.57</v>
          </cell>
          <cell r="O11">
            <v>2181.06</v>
          </cell>
          <cell r="P11">
            <v>1496.43</v>
          </cell>
          <cell r="Q11">
            <v>1720.9</v>
          </cell>
          <cell r="R11">
            <v>1979.03</v>
          </cell>
          <cell r="S11">
            <v>2275.88</v>
          </cell>
          <cell r="T11">
            <v>2617.2600000000002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J11">
            <v>0</v>
          </cell>
        </row>
        <row r="12">
          <cell r="B12">
            <v>210</v>
          </cell>
          <cell r="C12" t="str">
            <v>Analista Contábil</v>
          </cell>
          <cell r="I12" t="str">
            <v>Analista Contábil</v>
          </cell>
          <cell r="K12">
            <v>2016.02</v>
          </cell>
          <cell r="L12">
            <v>2520.02</v>
          </cell>
          <cell r="M12">
            <v>3150.03</v>
          </cell>
          <cell r="N12">
            <v>3937.54</v>
          </cell>
          <cell r="O12">
            <v>4921.93</v>
          </cell>
          <cell r="P12">
            <v>2620.8200000000002</v>
          </cell>
          <cell r="Q12">
            <v>3276.03</v>
          </cell>
          <cell r="R12">
            <v>4095.04</v>
          </cell>
          <cell r="S12">
            <v>5118.8</v>
          </cell>
          <cell r="T12">
            <v>6398.5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J12">
            <v>0</v>
          </cell>
        </row>
        <row r="13">
          <cell r="B13">
            <v>215</v>
          </cell>
          <cell r="C13" t="str">
            <v>Analista Financeiro</v>
          </cell>
          <cell r="H13">
            <v>44147</v>
          </cell>
          <cell r="I13" t="str">
            <v>Analista Financeiro</v>
          </cell>
          <cell r="K13">
            <v>1788.98</v>
          </cell>
          <cell r="L13">
            <v>2236.2199999999998</v>
          </cell>
          <cell r="M13">
            <v>2795.27</v>
          </cell>
          <cell r="N13">
            <v>3494.09</v>
          </cell>
          <cell r="O13">
            <v>4367.6099999999997</v>
          </cell>
          <cell r="P13">
            <v>2325.66</v>
          </cell>
          <cell r="Q13">
            <v>2907.08</v>
          </cell>
          <cell r="R13">
            <v>3633.85</v>
          </cell>
          <cell r="S13">
            <v>4542.3100000000004</v>
          </cell>
          <cell r="T13">
            <v>5677.89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J13">
            <v>0</v>
          </cell>
        </row>
        <row r="14">
          <cell r="B14">
            <v>213</v>
          </cell>
          <cell r="C14" t="str">
            <v>Advogado</v>
          </cell>
          <cell r="H14">
            <v>44147</v>
          </cell>
          <cell r="I14" t="str">
            <v>Advogado trabalhista</v>
          </cell>
          <cell r="K14">
            <v>2076.16</v>
          </cell>
          <cell r="L14">
            <v>2595.1999999999998</v>
          </cell>
          <cell r="M14">
            <v>3244</v>
          </cell>
          <cell r="N14">
            <v>4055</v>
          </cell>
          <cell r="O14">
            <v>5068.75</v>
          </cell>
          <cell r="P14">
            <v>2699.01</v>
          </cell>
          <cell r="Q14">
            <v>3373.76</v>
          </cell>
          <cell r="R14">
            <v>4217.2</v>
          </cell>
          <cell r="S14">
            <v>5271.5</v>
          </cell>
          <cell r="T14">
            <v>6589.38</v>
          </cell>
          <cell r="Z14">
            <v>8046.2824858757058</v>
          </cell>
          <cell r="AA14">
            <v>8046.2824858757058</v>
          </cell>
          <cell r="AB14">
            <v>8046.2824858757058</v>
          </cell>
          <cell r="AC14">
            <v>8046.2824858757058</v>
          </cell>
          <cell r="AD14">
            <v>8046.2824858757058</v>
          </cell>
          <cell r="AJ14">
            <v>0</v>
          </cell>
        </row>
        <row r="15">
          <cell r="B15">
            <v>325</v>
          </cell>
          <cell r="C15" t="str">
            <v>Engenheiro de Segurança do Trabalho</v>
          </cell>
          <cell r="J15">
            <v>8882.5</v>
          </cell>
          <cell r="K15">
            <v>4128.24</v>
          </cell>
          <cell r="L15">
            <v>5160.3</v>
          </cell>
          <cell r="M15">
            <v>6450.37</v>
          </cell>
          <cell r="N15">
            <v>8062.96</v>
          </cell>
          <cell r="O15">
            <v>10078.700000000001</v>
          </cell>
          <cell r="Z15">
            <v>8469.8757062146888</v>
          </cell>
          <cell r="AA15">
            <v>8469.8757062146888</v>
          </cell>
          <cell r="AB15">
            <v>8469.8757062146888</v>
          </cell>
          <cell r="AC15">
            <v>8469.8757062146888</v>
          </cell>
          <cell r="AD15">
            <v>8469.8757062146888</v>
          </cell>
          <cell r="AE15">
            <v>8842.5971925365375</v>
          </cell>
          <cell r="AF15">
            <v>8842.5971925365375</v>
          </cell>
          <cell r="AG15">
            <v>8842.5971925365375</v>
          </cell>
          <cell r="AH15">
            <v>8842.5971925365375</v>
          </cell>
          <cell r="AI15">
            <v>8842.5971925365375</v>
          </cell>
          <cell r="AJ15">
            <v>0</v>
          </cell>
        </row>
        <row r="16">
          <cell r="B16">
            <v>311</v>
          </cell>
          <cell r="C16" t="str">
            <v>Técnico de Segurança do Trabalho</v>
          </cell>
          <cell r="G16" t="str">
            <v>p</v>
          </cell>
          <cell r="K16">
            <v>2018.8</v>
          </cell>
          <cell r="L16">
            <v>2321.62</v>
          </cell>
          <cell r="M16">
            <v>2669.86</v>
          </cell>
          <cell r="N16">
            <v>3070.34</v>
          </cell>
          <cell r="O16">
            <v>3530.89</v>
          </cell>
          <cell r="P16">
            <v>2422.56</v>
          </cell>
          <cell r="Q16">
            <v>2785.94</v>
          </cell>
          <cell r="R16">
            <v>3203.83</v>
          </cell>
          <cell r="S16">
            <v>3684.4</v>
          </cell>
          <cell r="T16">
            <v>4237.0600000000004</v>
          </cell>
          <cell r="Z16">
            <v>3448.406779661017</v>
          </cell>
          <cell r="AA16">
            <v>3448.406779661017</v>
          </cell>
          <cell r="AB16">
            <v>3448.406779661017</v>
          </cell>
          <cell r="AC16">
            <v>3448.406779661017</v>
          </cell>
          <cell r="AD16">
            <v>3448.406779661017</v>
          </cell>
          <cell r="AE16">
            <v>2602.6688232915485</v>
          </cell>
          <cell r="AF16">
            <v>2602.6688232915485</v>
          </cell>
          <cell r="AG16">
            <v>2602.6688232915485</v>
          </cell>
          <cell r="AH16">
            <v>2602.6688232915485</v>
          </cell>
          <cell r="AI16">
            <v>2602.6688232915485</v>
          </cell>
          <cell r="AJ16">
            <v>0</v>
          </cell>
        </row>
        <row r="17">
          <cell r="B17">
            <v>352</v>
          </cell>
          <cell r="C17" t="str">
            <v>Vigilante Noturno</v>
          </cell>
          <cell r="I17" t="str">
            <v>Vigilante</v>
          </cell>
          <cell r="K17">
            <v>1460.76</v>
          </cell>
          <cell r="L17">
            <v>1679.88</v>
          </cell>
          <cell r="M17">
            <v>1931.856</v>
          </cell>
          <cell r="N17">
            <v>2221.6319999999996</v>
          </cell>
          <cell r="O17">
            <v>2554.8719999999998</v>
          </cell>
          <cell r="Z17">
            <v>5737.1638418079101</v>
          </cell>
          <cell r="AA17">
            <v>5737.1638418079101</v>
          </cell>
          <cell r="AB17">
            <v>5737.1638418079101</v>
          </cell>
          <cell r="AC17">
            <v>5737.1638418079101</v>
          </cell>
          <cell r="AD17">
            <v>5737.1638418079101</v>
          </cell>
          <cell r="AJ17">
            <v>0</v>
          </cell>
        </row>
        <row r="18">
          <cell r="B18">
            <v>355</v>
          </cell>
          <cell r="C18" t="str">
            <v>Recepcionista</v>
          </cell>
          <cell r="K18">
            <v>1112.53</v>
          </cell>
          <cell r="L18">
            <v>1279.4100000000001</v>
          </cell>
          <cell r="M18">
            <v>1471.32</v>
          </cell>
          <cell r="N18">
            <v>1692.02</v>
          </cell>
          <cell r="O18">
            <v>1945.82</v>
          </cell>
          <cell r="Z18">
            <v>1897.2203389830509</v>
          </cell>
          <cell r="AA18">
            <v>1897.2203389830509</v>
          </cell>
          <cell r="AB18">
            <v>1897.2203389830509</v>
          </cell>
          <cell r="AC18">
            <v>1897.2203389830509</v>
          </cell>
          <cell r="AD18">
            <v>1897.2203389830509</v>
          </cell>
          <cell r="AJ18">
            <v>0</v>
          </cell>
        </row>
        <row r="19">
          <cell r="B19">
            <v>356</v>
          </cell>
          <cell r="C19" t="str">
            <v>Porteiro Noturno</v>
          </cell>
          <cell r="H19">
            <v>44147</v>
          </cell>
          <cell r="I19" t="str">
            <v>Porteiro</v>
          </cell>
          <cell r="K19">
            <v>1074.58</v>
          </cell>
          <cell r="L19">
            <v>1182.04</v>
          </cell>
          <cell r="M19">
            <v>1300.24</v>
          </cell>
          <cell r="N19">
            <v>1430.26</v>
          </cell>
          <cell r="O19">
            <v>1573.29</v>
          </cell>
          <cell r="P19">
            <v>1289.5</v>
          </cell>
          <cell r="Q19">
            <v>1418.45</v>
          </cell>
          <cell r="R19">
            <v>1560.29</v>
          </cell>
          <cell r="S19">
            <v>1716.32</v>
          </cell>
          <cell r="T19">
            <v>1887.95</v>
          </cell>
          <cell r="Z19">
            <v>1579.0282485875707</v>
          </cell>
          <cell r="AA19">
            <v>1579.0282485875707</v>
          </cell>
          <cell r="AB19">
            <v>1579.0282485875707</v>
          </cell>
          <cell r="AC19">
            <v>1579.0282485875707</v>
          </cell>
          <cell r="AD19">
            <v>1579.0282485875707</v>
          </cell>
          <cell r="AJ19">
            <v>0</v>
          </cell>
        </row>
        <row r="20">
          <cell r="B20">
            <v>350</v>
          </cell>
          <cell r="C20" t="str">
            <v>Auxiliar de Serviços Gerais</v>
          </cell>
          <cell r="F20">
            <v>41071</v>
          </cell>
          <cell r="H20">
            <v>44147</v>
          </cell>
          <cell r="I20" t="str">
            <v>Auxiliar de Serviços Gerais</v>
          </cell>
          <cell r="K20">
            <v>1025.9000000000001</v>
          </cell>
          <cell r="L20">
            <v>1128.49</v>
          </cell>
          <cell r="M20">
            <v>1241.3399999999999</v>
          </cell>
          <cell r="N20">
            <v>1365.47</v>
          </cell>
          <cell r="O20">
            <v>1502.02</v>
          </cell>
          <cell r="P20">
            <v>1231.08</v>
          </cell>
          <cell r="Q20">
            <v>1354.19</v>
          </cell>
          <cell r="R20">
            <v>1489.61</v>
          </cell>
          <cell r="S20">
            <v>1638.57</v>
          </cell>
          <cell r="T20">
            <v>1802.43</v>
          </cell>
          <cell r="Z20">
            <v>1500.4745762711866</v>
          </cell>
          <cell r="AA20">
            <v>1500.4745762711866</v>
          </cell>
          <cell r="AB20">
            <v>1500.4745762711866</v>
          </cell>
          <cell r="AC20">
            <v>1500.4745762711866</v>
          </cell>
          <cell r="AD20">
            <v>1500.4745762711866</v>
          </cell>
          <cell r="AE20">
            <v>1134.9139962299719</v>
          </cell>
          <cell r="AF20">
            <v>1134.9139962299719</v>
          </cell>
          <cell r="AG20">
            <v>1134.9139962299719</v>
          </cell>
          <cell r="AH20">
            <v>1134.9139962299719</v>
          </cell>
          <cell r="AI20">
            <v>1134.9139962299719</v>
          </cell>
          <cell r="AJ20">
            <v>0</v>
          </cell>
        </row>
        <row r="21">
          <cell r="B21">
            <v>305</v>
          </cell>
          <cell r="C21" t="str">
            <v>Engenheiro Eletricista de Qualidade</v>
          </cell>
          <cell r="I21" t="str">
            <v>Engenheiro de Qualidade</v>
          </cell>
          <cell r="J21">
            <v>8882.5</v>
          </cell>
          <cell r="K21">
            <v>2557.87</v>
          </cell>
          <cell r="L21">
            <v>3197.34</v>
          </cell>
          <cell r="M21">
            <v>3996.68</v>
          </cell>
          <cell r="N21">
            <v>4995.8500000000004</v>
          </cell>
          <cell r="O21">
            <v>6244.81</v>
          </cell>
          <cell r="Z21">
            <v>8868.6101694915251</v>
          </cell>
          <cell r="AA21">
            <v>8868.6101694915251</v>
          </cell>
          <cell r="AB21">
            <v>12520.858757062146</v>
          </cell>
          <cell r="AC21">
            <v>17737.22033898305</v>
          </cell>
          <cell r="AD21">
            <v>22918.779661016946</v>
          </cell>
          <cell r="AE21">
            <v>8842.5971925365375</v>
          </cell>
          <cell r="AF21">
            <v>8842.5971925365375</v>
          </cell>
          <cell r="AG21">
            <v>8842.5971925365375</v>
          </cell>
          <cell r="AH21">
            <v>8842.5971925365375</v>
          </cell>
          <cell r="AI21">
            <v>8842.5971925365375</v>
          </cell>
          <cell r="AJ21">
            <v>0</v>
          </cell>
        </row>
        <row r="22">
          <cell r="B22">
            <v>321</v>
          </cell>
          <cell r="C22" t="str">
            <v>Técnico de Aferição</v>
          </cell>
          <cell r="F22">
            <v>40922</v>
          </cell>
          <cell r="H22">
            <v>44147</v>
          </cell>
          <cell r="I22" t="str">
            <v>Supervisor de Projetos</v>
          </cell>
          <cell r="K22">
            <v>1648.21</v>
          </cell>
          <cell r="L22">
            <v>1895.44</v>
          </cell>
          <cell r="M22">
            <v>2179.7600000000002</v>
          </cell>
          <cell r="N22">
            <v>2506.7199999999998</v>
          </cell>
          <cell r="O22">
            <v>2882.73</v>
          </cell>
          <cell r="P22">
            <v>1977.85</v>
          </cell>
          <cell r="Q22">
            <v>2274.5300000000002</v>
          </cell>
          <cell r="R22">
            <v>2615.71</v>
          </cell>
          <cell r="S22">
            <v>3008.07</v>
          </cell>
          <cell r="T22">
            <v>3459.28</v>
          </cell>
          <cell r="Z22">
            <v>3448.406779661017</v>
          </cell>
          <cell r="AA22">
            <v>3448.406779661017</v>
          </cell>
          <cell r="AB22">
            <v>3448.406779661017</v>
          </cell>
          <cell r="AC22">
            <v>3448.406779661017</v>
          </cell>
          <cell r="AD22">
            <v>3448.406779661017</v>
          </cell>
          <cell r="AE22">
            <v>1939.5028275212064</v>
          </cell>
          <cell r="AF22">
            <v>1939.5028275212064</v>
          </cell>
          <cell r="AG22">
            <v>1939.5028275212064</v>
          </cell>
          <cell r="AH22">
            <v>1939.5028275212064</v>
          </cell>
          <cell r="AI22">
            <v>1939.5028275212064</v>
          </cell>
          <cell r="AJ22">
            <v>0</v>
          </cell>
        </row>
        <row r="23">
          <cell r="B23">
            <v>354</v>
          </cell>
          <cell r="C23" t="str">
            <v>Supervisor de Projetos</v>
          </cell>
          <cell r="K23">
            <v>3592.56</v>
          </cell>
          <cell r="L23">
            <v>4670.33</v>
          </cell>
          <cell r="M23">
            <v>6071.43</v>
          </cell>
          <cell r="N23">
            <v>7892.86</v>
          </cell>
          <cell r="O23">
            <v>10260.719999999999</v>
          </cell>
          <cell r="P23">
            <v>5388.85</v>
          </cell>
          <cell r="Q23">
            <v>7005.5</v>
          </cell>
          <cell r="R23">
            <v>9107.15</v>
          </cell>
          <cell r="S23">
            <v>11839.3</v>
          </cell>
          <cell r="T23">
            <v>15391.09</v>
          </cell>
          <cell r="Z23">
            <v>8469.8757062146888</v>
          </cell>
          <cell r="AA23">
            <v>8469.8757062146888</v>
          </cell>
          <cell r="AB23">
            <v>11958.056497175141</v>
          </cell>
          <cell r="AC23">
            <v>16939.751412429378</v>
          </cell>
          <cell r="AD23">
            <v>16939.751412429378</v>
          </cell>
          <cell r="AE23">
            <v>8842.5971925365375</v>
          </cell>
          <cell r="AF23">
            <v>8842.5971925365375</v>
          </cell>
          <cell r="AG23">
            <v>8842.5971925365375</v>
          </cell>
          <cell r="AH23">
            <v>8842.5971925365375</v>
          </cell>
          <cell r="AI23">
            <v>8842.5971925365375</v>
          </cell>
          <cell r="AJ23">
            <v>0</v>
          </cell>
        </row>
        <row r="24">
          <cell r="B24">
            <v>322</v>
          </cell>
          <cell r="C24" t="str">
            <v>Engenheiro Eletricista</v>
          </cell>
          <cell r="F24">
            <v>40939</v>
          </cell>
          <cell r="G24" t="str">
            <v>ENGENHEIRO ELETRICISTA (MENSALISTA)</v>
          </cell>
          <cell r="H24">
            <v>44147</v>
          </cell>
          <cell r="I24" t="str">
            <v>Engenheiro Eletricista</v>
          </cell>
          <cell r="J24">
            <v>8882.5</v>
          </cell>
          <cell r="K24">
            <v>3785.5</v>
          </cell>
          <cell r="L24">
            <v>4731.87</v>
          </cell>
          <cell r="M24">
            <v>5914.84</v>
          </cell>
          <cell r="N24">
            <v>7393.55</v>
          </cell>
          <cell r="O24">
            <v>9241.94</v>
          </cell>
          <cell r="P24">
            <v>4921.1400000000003</v>
          </cell>
          <cell r="Q24">
            <v>6151.43</v>
          </cell>
          <cell r="R24">
            <v>7689.29</v>
          </cell>
          <cell r="S24">
            <v>9611.61</v>
          </cell>
          <cell r="T24">
            <v>12014.51</v>
          </cell>
          <cell r="Z24">
            <v>8868.6101694915251</v>
          </cell>
          <cell r="AA24">
            <v>8868.6101694915251</v>
          </cell>
          <cell r="AB24">
            <v>12520.858757062146</v>
          </cell>
          <cell r="AC24">
            <v>17737.22033898305</v>
          </cell>
          <cell r="AD24">
            <v>22918.779661016946</v>
          </cell>
          <cell r="AE24">
            <v>8908.305843543827</v>
          </cell>
          <cell r="AF24">
            <v>8908.305843543827</v>
          </cell>
          <cell r="AG24">
            <v>8908.305843543827</v>
          </cell>
          <cell r="AH24">
            <v>8908.305843543827</v>
          </cell>
          <cell r="AI24">
            <v>8908.305843543827</v>
          </cell>
          <cell r="AJ24">
            <v>0</v>
          </cell>
        </row>
        <row r="25">
          <cell r="B25">
            <v>326</v>
          </cell>
          <cell r="C25" t="str">
            <v>Projetista</v>
          </cell>
          <cell r="K25">
            <v>2204.5100000000002</v>
          </cell>
          <cell r="L25">
            <v>2755.64</v>
          </cell>
          <cell r="M25">
            <v>3444.55</v>
          </cell>
          <cell r="N25">
            <v>4305.6899999999996</v>
          </cell>
          <cell r="O25">
            <v>5382.11</v>
          </cell>
          <cell r="P25">
            <v>2865.87</v>
          </cell>
          <cell r="Q25">
            <v>3582.34</v>
          </cell>
          <cell r="R25">
            <v>4477.92</v>
          </cell>
          <cell r="S25">
            <v>5597.4</v>
          </cell>
          <cell r="T25">
            <v>6996.75</v>
          </cell>
          <cell r="Z25">
            <v>4307.5254237288136</v>
          </cell>
          <cell r="AA25">
            <v>4307.5254237288136</v>
          </cell>
          <cell r="AB25">
            <v>4923.0282485875705</v>
          </cell>
          <cell r="AC25">
            <v>6153.039548022598</v>
          </cell>
          <cell r="AD25">
            <v>6153.039548022598</v>
          </cell>
          <cell r="AE25">
            <v>5825.4346947027898</v>
          </cell>
          <cell r="AF25">
            <v>5825.4346947027898</v>
          </cell>
          <cell r="AG25">
            <v>5825.4346947027898</v>
          </cell>
          <cell r="AH25">
            <v>5825.4346947027898</v>
          </cell>
          <cell r="AI25">
            <v>5825.4346947027898</v>
          </cell>
          <cell r="AJ25">
            <v>0</v>
          </cell>
        </row>
        <row r="26">
          <cell r="B26">
            <v>323</v>
          </cell>
          <cell r="C26" t="str">
            <v>Analista de Tecnologia</v>
          </cell>
          <cell r="K26">
            <v>2213.9899999999998</v>
          </cell>
          <cell r="L26">
            <v>2767.49</v>
          </cell>
          <cell r="M26">
            <v>3459.36</v>
          </cell>
          <cell r="N26">
            <v>4324.2</v>
          </cell>
          <cell r="O26">
            <v>5405.25</v>
          </cell>
          <cell r="P26">
            <v>2878.19</v>
          </cell>
          <cell r="Q26">
            <v>3597.74</v>
          </cell>
          <cell r="R26">
            <v>4497.17</v>
          </cell>
          <cell r="S26">
            <v>5621.46</v>
          </cell>
          <cell r="T26">
            <v>7026.83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J26">
            <v>0</v>
          </cell>
        </row>
        <row r="27">
          <cell r="B27">
            <v>304</v>
          </cell>
          <cell r="C27" t="str">
            <v>Operador diurno</v>
          </cell>
          <cell r="I27" t="str">
            <v xml:space="preserve"> Analista de Operações</v>
          </cell>
          <cell r="K27">
            <v>1560.98</v>
          </cell>
          <cell r="L27">
            <v>1951.22</v>
          </cell>
          <cell r="M27">
            <v>2439.02</v>
          </cell>
          <cell r="N27">
            <v>3048.78</v>
          </cell>
          <cell r="O27">
            <v>3810.98</v>
          </cell>
          <cell r="P27">
            <v>2029.26</v>
          </cell>
          <cell r="Q27">
            <v>2536.58</v>
          </cell>
          <cell r="R27">
            <v>3170.73</v>
          </cell>
          <cell r="S27">
            <v>3963.41</v>
          </cell>
          <cell r="T27">
            <v>4954.26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J27">
            <v>0</v>
          </cell>
        </row>
        <row r="28">
          <cell r="B28">
            <v>314</v>
          </cell>
          <cell r="C28" t="str">
            <v>Operador noturno</v>
          </cell>
          <cell r="H28">
            <v>44147</v>
          </cell>
          <cell r="I28" t="str">
            <v xml:space="preserve"> Analista de Operações</v>
          </cell>
          <cell r="K28">
            <v>1873.1759999999999</v>
          </cell>
          <cell r="L28">
            <v>2341.4639999999999</v>
          </cell>
          <cell r="M28">
            <v>2926.8240000000001</v>
          </cell>
          <cell r="N28">
            <v>3658.5360000000001</v>
          </cell>
          <cell r="O28">
            <v>4573.1759999999995</v>
          </cell>
          <cell r="P28">
            <v>2435.1120000000001</v>
          </cell>
          <cell r="Q28">
            <v>3043.8959999999997</v>
          </cell>
          <cell r="R28">
            <v>3804.8759999999997</v>
          </cell>
          <cell r="S28">
            <v>4756.0919999999996</v>
          </cell>
          <cell r="T28">
            <v>5945.1120000000001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J28">
            <v>0</v>
          </cell>
        </row>
        <row r="29">
          <cell r="B29">
            <v>319</v>
          </cell>
          <cell r="C29" t="str">
            <v>Coordenador do CCO</v>
          </cell>
          <cell r="I29" t="str">
            <v>Coordenador de Operações</v>
          </cell>
          <cell r="K29">
            <v>2348.2399999999998</v>
          </cell>
          <cell r="L29">
            <v>3052.71</v>
          </cell>
          <cell r="M29">
            <v>3968.52</v>
          </cell>
          <cell r="N29">
            <v>5159.08</v>
          </cell>
          <cell r="O29">
            <v>6706.8</v>
          </cell>
          <cell r="P29">
            <v>3522.35</v>
          </cell>
          <cell r="Q29">
            <v>4579.0600000000004</v>
          </cell>
          <cell r="R29">
            <v>5952.78</v>
          </cell>
          <cell r="S29">
            <v>7738.61</v>
          </cell>
          <cell r="T29">
            <v>10060.19</v>
          </cell>
          <cell r="Z29">
            <v>5300.8813559322034</v>
          </cell>
          <cell r="AA29">
            <v>5300.8813559322034</v>
          </cell>
          <cell r="AB29">
            <v>6058.5762711864409</v>
          </cell>
          <cell r="AC29">
            <v>7572.9717514124295</v>
          </cell>
          <cell r="AD29">
            <v>7572.9717514124295</v>
          </cell>
          <cell r="AJ29">
            <v>0</v>
          </cell>
        </row>
        <row r="30">
          <cell r="B30">
            <v>357</v>
          </cell>
          <cell r="C30" t="str">
            <v>Analista de dados</v>
          </cell>
          <cell r="H30">
            <v>44147</v>
          </cell>
          <cell r="I30" t="str">
            <v>Analista de Banco de Dados</v>
          </cell>
          <cell r="K30">
            <v>2983.47</v>
          </cell>
          <cell r="L30">
            <v>3729.34</v>
          </cell>
          <cell r="M30">
            <v>4661.68</v>
          </cell>
          <cell r="N30">
            <v>5827.1</v>
          </cell>
          <cell r="O30">
            <v>7283.88</v>
          </cell>
          <cell r="P30">
            <v>3878.51</v>
          </cell>
          <cell r="Q30">
            <v>4848.1400000000003</v>
          </cell>
          <cell r="R30">
            <v>6060.18</v>
          </cell>
          <cell r="S30">
            <v>7575.23</v>
          </cell>
          <cell r="T30">
            <v>9469.0400000000009</v>
          </cell>
          <cell r="Z30">
            <v>5300.8813559322034</v>
          </cell>
          <cell r="AA30">
            <v>5300.8813559322034</v>
          </cell>
          <cell r="AB30">
            <v>6058.5762711864409</v>
          </cell>
          <cell r="AC30">
            <v>7572.9717514124295</v>
          </cell>
          <cell r="AD30">
            <v>7572.9717514124295</v>
          </cell>
          <cell r="AJ30">
            <v>0</v>
          </cell>
        </row>
        <row r="31">
          <cell r="B31">
            <v>208</v>
          </cell>
          <cell r="C31" t="str">
            <v>Analista de Suprimentos I</v>
          </cell>
          <cell r="H31">
            <v>44147</v>
          </cell>
          <cell r="I31" t="str">
            <v>Analista de Suprimentos</v>
          </cell>
          <cell r="K31">
            <v>2071.2800000000002</v>
          </cell>
          <cell r="L31">
            <v>2589.1</v>
          </cell>
          <cell r="M31">
            <v>3236.37</v>
          </cell>
          <cell r="N31">
            <v>4045.46</v>
          </cell>
          <cell r="O31">
            <v>5056.83</v>
          </cell>
          <cell r="P31">
            <v>2692.66</v>
          </cell>
          <cell r="Q31">
            <v>3365.82</v>
          </cell>
          <cell r="R31">
            <v>4207.28</v>
          </cell>
          <cell r="S31">
            <v>5259.1</v>
          </cell>
          <cell r="T31">
            <v>6573.88</v>
          </cell>
          <cell r="Z31">
            <v>2229.3367231638417</v>
          </cell>
          <cell r="AA31">
            <v>2229.3367231638417</v>
          </cell>
          <cell r="AB31">
            <v>2229.3367231638417</v>
          </cell>
          <cell r="AC31">
            <v>2229.3367231638417</v>
          </cell>
          <cell r="AD31">
            <v>2229.3367231638417</v>
          </cell>
          <cell r="AJ31">
            <v>0</v>
          </cell>
        </row>
        <row r="32">
          <cell r="B32">
            <v>206</v>
          </cell>
          <cell r="C32" t="str">
            <v>Analista de TI</v>
          </cell>
          <cell r="K32">
            <v>1959.98</v>
          </cell>
          <cell r="L32">
            <v>2449.98</v>
          </cell>
          <cell r="M32">
            <v>3062.48</v>
          </cell>
          <cell r="N32">
            <v>3828.1</v>
          </cell>
          <cell r="O32">
            <v>4785.13</v>
          </cell>
          <cell r="Z32">
            <v>3880.9491525423728</v>
          </cell>
          <cell r="AA32">
            <v>3880.9491525423728</v>
          </cell>
          <cell r="AB32">
            <v>4449.7175141242933</v>
          </cell>
          <cell r="AC32">
            <v>5585.2655367231637</v>
          </cell>
          <cell r="AD32">
            <v>5585.2655367231637</v>
          </cell>
          <cell r="AJ32">
            <v>0</v>
          </cell>
        </row>
        <row r="33">
          <cell r="B33">
            <v>301</v>
          </cell>
          <cell r="C33" t="str">
            <v>Almoxarife</v>
          </cell>
          <cell r="F33">
            <v>40809</v>
          </cell>
          <cell r="G33" t="str">
            <v>ALMOXARIFE (MENSALISTA)</v>
          </cell>
          <cell r="H33">
            <v>44147</v>
          </cell>
          <cell r="I33" t="str">
            <v>Almoxarife</v>
          </cell>
          <cell r="K33">
            <v>1304.21</v>
          </cell>
          <cell r="L33">
            <v>1434.63</v>
          </cell>
          <cell r="M33">
            <v>1578.09</v>
          </cell>
          <cell r="N33">
            <v>1735.9</v>
          </cell>
          <cell r="O33">
            <v>1909.49</v>
          </cell>
          <cell r="P33">
            <v>1565.05</v>
          </cell>
          <cell r="Q33">
            <v>1721.55</v>
          </cell>
          <cell r="R33">
            <v>1893.71</v>
          </cell>
          <cell r="S33">
            <v>2083.08</v>
          </cell>
          <cell r="T33">
            <v>2291.39</v>
          </cell>
          <cell r="Z33">
            <v>2452.0677966101694</v>
          </cell>
          <cell r="AA33">
            <v>2452.0677966101694</v>
          </cell>
          <cell r="AB33">
            <v>2452.0677966101694</v>
          </cell>
          <cell r="AC33">
            <v>2452.0677966101694</v>
          </cell>
          <cell r="AD33">
            <v>2452.0677966101694</v>
          </cell>
          <cell r="AE33">
            <v>1551.2959472196042</v>
          </cell>
          <cell r="AF33">
            <v>1551.2959472196042</v>
          </cell>
          <cell r="AG33">
            <v>1551.2959472196042</v>
          </cell>
          <cell r="AH33">
            <v>1551.2959472196042</v>
          </cell>
          <cell r="AI33">
            <v>1551.2959472196042</v>
          </cell>
          <cell r="AJ33">
            <v>0</v>
          </cell>
        </row>
        <row r="34">
          <cell r="B34">
            <v>303</v>
          </cell>
          <cell r="C34" t="str">
            <v>Auxiliar de Almoxarife</v>
          </cell>
          <cell r="F34">
            <v>40908</v>
          </cell>
          <cell r="G34" t="str">
            <v>AUXILIAR DE ALMOXARIFE (MENSALISTA)</v>
          </cell>
          <cell r="H34">
            <v>44147</v>
          </cell>
          <cell r="I34" t="str">
            <v>Auxiliar de Almoxarife</v>
          </cell>
          <cell r="K34">
            <v>1074</v>
          </cell>
          <cell r="L34">
            <v>1181.4000000000001</v>
          </cell>
          <cell r="M34">
            <v>1299.54</v>
          </cell>
          <cell r="N34">
            <v>1429.49</v>
          </cell>
          <cell r="O34">
            <v>1572.44</v>
          </cell>
          <cell r="P34">
            <v>1288.8</v>
          </cell>
          <cell r="Q34">
            <v>1417.68</v>
          </cell>
          <cell r="R34">
            <v>1559.45</v>
          </cell>
          <cell r="S34">
            <v>1715.4</v>
          </cell>
          <cell r="T34">
            <v>1886.94</v>
          </cell>
          <cell r="Z34">
            <v>1579.0282485875707</v>
          </cell>
          <cell r="AA34">
            <v>1579.0282485875707</v>
          </cell>
          <cell r="AB34">
            <v>1579.0282485875707</v>
          </cell>
          <cell r="AC34">
            <v>1579.0282485875707</v>
          </cell>
          <cell r="AD34">
            <v>1579.0282485875707</v>
          </cell>
          <cell r="AE34">
            <v>1188.6722431668238</v>
          </cell>
          <cell r="AF34">
            <v>1188.6722431668238</v>
          </cell>
          <cell r="AG34">
            <v>1188.6722431668238</v>
          </cell>
          <cell r="AH34">
            <v>1188.6722431668238</v>
          </cell>
          <cell r="AI34">
            <v>1188.6722431668238</v>
          </cell>
          <cell r="AJ34">
            <v>0</v>
          </cell>
        </row>
        <row r="35">
          <cell r="B35">
            <v>306</v>
          </cell>
          <cell r="C35" t="str">
            <v>Coordenador Operacional (O&amp;M e MOD)</v>
          </cell>
          <cell r="H35">
            <v>44147</v>
          </cell>
          <cell r="I35" t="str">
            <v>Supervisor Operacional</v>
          </cell>
          <cell r="K35">
            <v>1892.22</v>
          </cell>
          <cell r="L35">
            <v>2459.89</v>
          </cell>
          <cell r="M35">
            <v>3197.86</v>
          </cell>
          <cell r="N35">
            <v>4157.22</v>
          </cell>
          <cell r="O35">
            <v>5404.39</v>
          </cell>
          <cell r="P35">
            <v>2838.34</v>
          </cell>
          <cell r="Q35">
            <v>3689.84</v>
          </cell>
          <cell r="R35">
            <v>4796.79</v>
          </cell>
          <cell r="S35">
            <v>6235.83</v>
          </cell>
          <cell r="T35">
            <v>8106.58</v>
          </cell>
          <cell r="Z35">
            <v>2866.7118644067796</v>
          </cell>
          <cell r="AA35">
            <v>2866.7118644067796</v>
          </cell>
          <cell r="AB35">
            <v>2866.7118644067796</v>
          </cell>
          <cell r="AC35">
            <v>2866.7118644067796</v>
          </cell>
          <cell r="AD35">
            <v>2866.7118644067796</v>
          </cell>
          <cell r="AJ35">
            <v>0</v>
          </cell>
        </row>
        <row r="36">
          <cell r="B36">
            <v>309</v>
          </cell>
          <cell r="C36" t="str">
            <v>Supervisor de Frotas</v>
          </cell>
          <cell r="K36">
            <v>1881.5</v>
          </cell>
          <cell r="L36">
            <v>2445.9499999999998</v>
          </cell>
          <cell r="M36">
            <v>3179.73</v>
          </cell>
          <cell r="N36">
            <v>4133.6499999999996</v>
          </cell>
          <cell r="O36">
            <v>5373.75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J36">
            <v>0</v>
          </cell>
        </row>
        <row r="37">
          <cell r="B37">
            <v>308</v>
          </cell>
          <cell r="C37" t="str">
            <v>Auxiliar de Operação</v>
          </cell>
          <cell r="K37">
            <v>1351.95</v>
          </cell>
          <cell r="L37">
            <v>1487.14</v>
          </cell>
          <cell r="M37">
            <v>1635.85</v>
          </cell>
          <cell r="N37">
            <v>1799.44</v>
          </cell>
          <cell r="O37">
            <v>1979.38</v>
          </cell>
          <cell r="P37">
            <v>1622.33</v>
          </cell>
          <cell r="Q37">
            <v>1784.56</v>
          </cell>
          <cell r="R37">
            <v>1963.02</v>
          </cell>
          <cell r="S37">
            <v>2159.3200000000002</v>
          </cell>
          <cell r="T37">
            <v>2375.25</v>
          </cell>
          <cell r="Z37">
            <v>2866.7118644067796</v>
          </cell>
          <cell r="AA37">
            <v>2866.7118644067796</v>
          </cell>
          <cell r="AB37">
            <v>2866.7118644067796</v>
          </cell>
          <cell r="AC37">
            <v>2866.7118644067796</v>
          </cell>
          <cell r="AD37">
            <v>2866.7118644067796</v>
          </cell>
          <cell r="AJ37">
            <v>0</v>
          </cell>
        </row>
        <row r="38">
          <cell r="B38">
            <v>327</v>
          </cell>
          <cell r="C38" t="str">
            <v>Telatendente Diurno</v>
          </cell>
          <cell r="H38">
            <v>44147</v>
          </cell>
          <cell r="I38" t="str">
            <v>Teleatendente</v>
          </cell>
          <cell r="K38">
            <v>905.37</v>
          </cell>
          <cell r="L38">
            <v>1041.17</v>
          </cell>
          <cell r="M38">
            <v>1197.3499999999999</v>
          </cell>
          <cell r="N38">
            <v>1376.95</v>
          </cell>
          <cell r="O38">
            <v>1583.49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J38">
            <v>0</v>
          </cell>
        </row>
        <row r="39">
          <cell r="B39">
            <v>328</v>
          </cell>
          <cell r="C39" t="str">
            <v>Telatendente Noturno</v>
          </cell>
          <cell r="H39">
            <v>44147</v>
          </cell>
          <cell r="I39" t="str">
            <v>Teleatendente</v>
          </cell>
          <cell r="K39">
            <v>1086.444</v>
          </cell>
          <cell r="L39">
            <v>1383.0359999999998</v>
          </cell>
          <cell r="M39">
            <v>1590.492</v>
          </cell>
          <cell r="N39">
            <v>1829.0640000000001</v>
          </cell>
          <cell r="O39">
            <v>2103.4199999999996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J39">
            <v>0</v>
          </cell>
        </row>
        <row r="40">
          <cell r="B40">
            <v>409</v>
          </cell>
          <cell r="C40" t="str">
            <v>MOTOCICLISTA - DIURNO</v>
          </cell>
          <cell r="H40">
            <v>44147</v>
          </cell>
          <cell r="I40" t="str">
            <v>Motociclista</v>
          </cell>
          <cell r="K40">
            <v>1136.46</v>
          </cell>
          <cell r="L40">
            <v>1306.93</v>
          </cell>
          <cell r="M40">
            <v>1502.97</v>
          </cell>
          <cell r="N40">
            <v>1728.42</v>
          </cell>
          <cell r="O40">
            <v>1987.68</v>
          </cell>
          <cell r="P40">
            <v>1363.75</v>
          </cell>
          <cell r="Q40">
            <v>1568.31</v>
          </cell>
          <cell r="R40">
            <v>1803.56</v>
          </cell>
          <cell r="S40">
            <v>2074.09</v>
          </cell>
          <cell r="T40">
            <v>2385.1999999999998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J40">
            <v>289.25</v>
          </cell>
        </row>
        <row r="41">
          <cell r="B41">
            <v>410</v>
          </cell>
          <cell r="C41" t="str">
            <v>MOTOCICLISTA - NOTURNO</v>
          </cell>
          <cell r="H41">
            <v>44147</v>
          </cell>
          <cell r="I41" t="str">
            <v>Motociclista</v>
          </cell>
          <cell r="K41">
            <v>1363.752</v>
          </cell>
          <cell r="L41">
            <v>1568.316</v>
          </cell>
          <cell r="M41">
            <v>1803.5640000000001</v>
          </cell>
          <cell r="N41">
            <v>2074.1039999999998</v>
          </cell>
          <cell r="O41">
            <v>2385.2159999999999</v>
          </cell>
          <cell r="P41">
            <v>1636.5</v>
          </cell>
          <cell r="Q41">
            <v>1881.9719999999998</v>
          </cell>
          <cell r="R41">
            <v>2164.2719999999999</v>
          </cell>
          <cell r="S41">
            <v>2488.9079999999999</v>
          </cell>
          <cell r="T41">
            <v>2862.24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J41">
            <v>289.25</v>
          </cell>
        </row>
        <row r="42">
          <cell r="B42">
            <v>403</v>
          </cell>
          <cell r="C42" t="str">
            <v>Eletricista - DIURNO</v>
          </cell>
          <cell r="F42">
            <v>40918</v>
          </cell>
          <cell r="G42" t="str">
            <v>ELETRICISTA (MENSALISTA)</v>
          </cell>
          <cell r="H42">
            <v>44147</v>
          </cell>
          <cell r="I42" t="str">
            <v>Eletricista de Manutenção</v>
          </cell>
          <cell r="AE42">
            <v>1605.9967012252594</v>
          </cell>
          <cell r="AF42">
            <v>1605.9967012252594</v>
          </cell>
          <cell r="AG42">
            <v>1605.9967012252594</v>
          </cell>
          <cell r="AH42">
            <v>1605.9967012252594</v>
          </cell>
          <cell r="AI42">
            <v>1605.9967012252594</v>
          </cell>
          <cell r="AJ42">
            <v>289.25</v>
          </cell>
        </row>
        <row r="43">
          <cell r="B43">
            <v>404</v>
          </cell>
          <cell r="C43" t="str">
            <v>Ajudante - DIURNO</v>
          </cell>
          <cell r="F43">
            <v>40919</v>
          </cell>
          <cell r="G43" t="str">
            <v>AJUDANTE DE ELETRICISTA (MENSALISTA)</v>
          </cell>
          <cell r="H43">
            <v>44147</v>
          </cell>
          <cell r="I43" t="str">
            <v>Ajudante Elétrico</v>
          </cell>
          <cell r="AE43">
            <v>1129.724316682375</v>
          </cell>
          <cell r="AF43">
            <v>1129.724316682375</v>
          </cell>
          <cell r="AG43">
            <v>1129.724316682375</v>
          </cell>
          <cell r="AH43">
            <v>1129.724316682375</v>
          </cell>
          <cell r="AI43">
            <v>1129.724316682375</v>
          </cell>
          <cell r="AJ43">
            <v>289.25</v>
          </cell>
        </row>
        <row r="44">
          <cell r="B44">
            <v>407</v>
          </cell>
          <cell r="C44" t="str">
            <v>ELETRICISTA - NOTURNO</v>
          </cell>
          <cell r="F44">
            <v>40918</v>
          </cell>
          <cell r="G44" t="str">
            <v>ELETRICISTA (MENSALISTA)</v>
          </cell>
          <cell r="H44">
            <v>44147</v>
          </cell>
          <cell r="I44" t="str">
            <v>Eletricista de Manutenção</v>
          </cell>
          <cell r="AE44">
            <v>1927.1960414703112</v>
          </cell>
          <cell r="AF44">
            <v>1927.1960414703112</v>
          </cell>
          <cell r="AG44">
            <v>1927.1960414703112</v>
          </cell>
          <cell r="AH44">
            <v>1927.1960414703112</v>
          </cell>
          <cell r="AI44">
            <v>1927.1960414703112</v>
          </cell>
          <cell r="AJ44">
            <v>289.25</v>
          </cell>
        </row>
        <row r="45">
          <cell r="B45">
            <v>408</v>
          </cell>
          <cell r="C45" t="str">
            <v>AJUDANTE - NOTURNO</v>
          </cell>
          <cell r="F45">
            <v>40919</v>
          </cell>
          <cell r="G45" t="str">
            <v>AJUDANTE DE ELETRICISTA (MENSALISTA)</v>
          </cell>
          <cell r="H45">
            <v>44147</v>
          </cell>
          <cell r="I45" t="str">
            <v>Ajudante Elétrico</v>
          </cell>
          <cell r="AE45">
            <v>1355.6691800188501</v>
          </cell>
          <cell r="AF45">
            <v>1355.6691800188501</v>
          </cell>
          <cell r="AG45">
            <v>1355.6691800188501</v>
          </cell>
          <cell r="AH45">
            <v>1355.6691800188501</v>
          </cell>
          <cell r="AI45">
            <v>1355.6691800188501</v>
          </cell>
          <cell r="AJ45">
            <v>289.25</v>
          </cell>
        </row>
        <row r="46">
          <cell r="B46">
            <v>411</v>
          </cell>
          <cell r="C46" t="str">
            <v>Hora de Eletricista</v>
          </cell>
          <cell r="F46">
            <v>2436</v>
          </cell>
          <cell r="G46" t="str">
            <v>ELETRICISTA (H)</v>
          </cell>
          <cell r="H46">
            <v>44147</v>
          </cell>
          <cell r="AE46">
            <v>10.526625824693685</v>
          </cell>
          <cell r="AF46">
            <v>10.526625824693685</v>
          </cell>
          <cell r="AG46">
            <v>10.526625824693685</v>
          </cell>
          <cell r="AH46">
            <v>10.526625824693685</v>
          </cell>
          <cell r="AI46">
            <v>10.526625824693685</v>
          </cell>
          <cell r="AJ46">
            <v>1.6434659090909092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0"/>
  <sheetViews>
    <sheetView showGridLines="0" tabSelected="1" zoomScale="70" zoomScaleNormal="70" zoomScaleSheetLayoutView="70" workbookViewId="0">
      <selection activeCell="G4" sqref="G4"/>
    </sheetView>
  </sheetViews>
  <sheetFormatPr defaultColWidth="9.140625" defaultRowHeight="15.75" x14ac:dyDescent="0.25"/>
  <cols>
    <col min="1" max="1" width="2" style="6" customWidth="1"/>
    <col min="2" max="2" width="15.140625" style="11" customWidth="1"/>
    <col min="3" max="3" width="19.42578125" style="11" customWidth="1"/>
    <col min="4" max="4" width="31.28515625" style="11" bestFit="1" customWidth="1"/>
    <col min="5" max="5" width="42.42578125" style="2" bestFit="1" customWidth="1"/>
    <col min="6" max="6" width="23.42578125" style="2" customWidth="1"/>
    <col min="7" max="7" width="102.7109375" style="2" bestFit="1" customWidth="1"/>
    <col min="8" max="8" width="16.7109375" style="2" bestFit="1" customWidth="1"/>
    <col min="9" max="9" width="24.28515625" style="2" bestFit="1" customWidth="1"/>
    <col min="10" max="10" width="19.140625" style="2" bestFit="1" customWidth="1"/>
    <col min="11" max="11" width="20.140625" style="1" customWidth="1"/>
    <col min="12" max="12" width="24.28515625" style="4" customWidth="1"/>
    <col min="13" max="16384" width="9.140625" style="4"/>
  </cols>
  <sheetData>
    <row r="1" spans="1:12" s="7" customFormat="1" ht="15" x14ac:dyDescent="0.25">
      <c r="B1" s="10"/>
      <c r="C1" s="10"/>
      <c r="D1" s="10"/>
      <c r="I1" s="8"/>
      <c r="J1" s="8"/>
      <c r="K1" s="9"/>
    </row>
    <row r="2" spans="1:12" s="7" customFormat="1" ht="15.75" customHeight="1" x14ac:dyDescent="0.25">
      <c r="B2" s="10"/>
      <c r="C2" s="10"/>
      <c r="D2" s="10"/>
      <c r="I2" s="15"/>
      <c r="J2" s="15"/>
      <c r="K2" s="15"/>
    </row>
    <row r="3" spans="1:12" s="7" customFormat="1" ht="56.45" customHeight="1" x14ac:dyDescent="0.25">
      <c r="B3" s="10"/>
      <c r="C3" s="10"/>
      <c r="D3" s="10"/>
      <c r="E3" s="16"/>
      <c r="F3" s="16"/>
      <c r="G3" s="18" t="s">
        <v>138</v>
      </c>
      <c r="H3" s="18"/>
      <c r="I3" s="16"/>
      <c r="J3" s="16"/>
      <c r="K3" s="15"/>
    </row>
    <row r="4" spans="1:12" s="7" customFormat="1" ht="15.75" customHeight="1" x14ac:dyDescent="0.25">
      <c r="B4" s="10"/>
      <c r="C4" s="10"/>
      <c r="D4" s="10"/>
      <c r="H4" s="15"/>
      <c r="I4" s="15"/>
      <c r="J4" s="15"/>
      <c r="K4" s="15"/>
    </row>
    <row r="5" spans="1:12" s="7" customFormat="1" ht="15" x14ac:dyDescent="0.25">
      <c r="B5" s="10"/>
      <c r="C5" s="10"/>
      <c r="D5" s="10"/>
      <c r="I5" s="8"/>
      <c r="J5" s="8"/>
      <c r="K5" s="9"/>
    </row>
    <row r="6" spans="1:12" ht="30" customHeight="1" x14ac:dyDescent="0.25">
      <c r="B6" s="12" t="s">
        <v>0</v>
      </c>
      <c r="C6" s="12" t="s">
        <v>1</v>
      </c>
      <c r="D6" s="12" t="s">
        <v>3</v>
      </c>
      <c r="E6" s="12" t="s">
        <v>5</v>
      </c>
      <c r="F6" s="12" t="s">
        <v>17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</row>
    <row r="7" spans="1:12" s="3" customFormat="1" ht="30" customHeight="1" x14ac:dyDescent="0.25">
      <c r="B7" s="13">
        <v>1</v>
      </c>
      <c r="C7" s="13" t="s">
        <v>2</v>
      </c>
      <c r="D7" s="14" t="s">
        <v>4</v>
      </c>
      <c r="E7" s="14" t="s">
        <v>6</v>
      </c>
      <c r="F7" s="14" t="s">
        <v>18</v>
      </c>
      <c r="G7" s="19">
        <v>12.31</v>
      </c>
      <c r="H7" s="19"/>
      <c r="I7" s="19"/>
      <c r="J7" s="19">
        <f>SMALL(G7:I7,1)</f>
        <v>12.31</v>
      </c>
      <c r="K7" s="17" t="s">
        <v>21</v>
      </c>
      <c r="L7" s="24">
        <v>44197</v>
      </c>
    </row>
    <row r="8" spans="1:12" ht="30" customHeight="1" x14ac:dyDescent="0.25">
      <c r="B8" s="13">
        <v>2</v>
      </c>
      <c r="C8" s="13" t="s">
        <v>2</v>
      </c>
      <c r="D8" s="14" t="s">
        <v>4</v>
      </c>
      <c r="E8" s="14" t="s">
        <v>13</v>
      </c>
      <c r="F8" s="14" t="s">
        <v>19</v>
      </c>
      <c r="G8" s="19">
        <v>91964.32</v>
      </c>
      <c r="H8" s="19"/>
      <c r="I8" s="19"/>
      <c r="J8" s="19">
        <f t="shared" ref="J8:J71" si="0">SMALL(G8:I8,1)</f>
        <v>91964.32</v>
      </c>
      <c r="K8" s="17" t="s">
        <v>16</v>
      </c>
      <c r="L8" s="24">
        <v>44197</v>
      </c>
    </row>
    <row r="9" spans="1:12" ht="30" customHeight="1" x14ac:dyDescent="0.25">
      <c r="B9" s="13">
        <v>3</v>
      </c>
      <c r="C9" s="13" t="s">
        <v>2</v>
      </c>
      <c r="D9" s="14" t="s">
        <v>4</v>
      </c>
      <c r="E9" s="14" t="s">
        <v>14</v>
      </c>
      <c r="F9" s="14" t="s">
        <v>19</v>
      </c>
      <c r="G9" s="19">
        <v>97267.56</v>
      </c>
      <c r="H9" s="19"/>
      <c r="I9" s="19"/>
      <c r="J9" s="19">
        <f t="shared" si="0"/>
        <v>97267.56</v>
      </c>
      <c r="K9" s="17" t="s">
        <v>16</v>
      </c>
      <c r="L9" s="24">
        <v>44197</v>
      </c>
    </row>
    <row r="10" spans="1:12" s="5" customFormat="1" ht="30" customHeight="1" x14ac:dyDescent="0.25">
      <c r="A10" s="6"/>
      <c r="B10" s="13">
        <v>4</v>
      </c>
      <c r="C10" s="13" t="s">
        <v>2</v>
      </c>
      <c r="D10" s="14" t="s">
        <v>4</v>
      </c>
      <c r="E10" s="14" t="s">
        <v>15</v>
      </c>
      <c r="F10" s="14" t="s">
        <v>18</v>
      </c>
      <c r="G10" s="19">
        <v>6.85</v>
      </c>
      <c r="H10" s="19"/>
      <c r="I10" s="19"/>
      <c r="J10" s="19">
        <f t="shared" si="0"/>
        <v>6.85</v>
      </c>
      <c r="K10" s="17" t="s">
        <v>16</v>
      </c>
      <c r="L10" s="24">
        <v>44197</v>
      </c>
    </row>
    <row r="11" spans="1:12" s="6" customFormat="1" ht="31.5" x14ac:dyDescent="0.25">
      <c r="B11" s="13">
        <v>5</v>
      </c>
      <c r="C11" s="13" t="s">
        <v>2</v>
      </c>
      <c r="D11" s="20" t="s">
        <v>20</v>
      </c>
      <c r="E11" s="14" t="s">
        <v>20</v>
      </c>
      <c r="F11" s="20" t="s">
        <v>18</v>
      </c>
      <c r="G11" s="19">
        <v>0.5</v>
      </c>
      <c r="H11" s="19">
        <v>0.95</v>
      </c>
      <c r="I11" s="19">
        <v>0.46</v>
      </c>
      <c r="J11" s="19">
        <f t="shared" si="0"/>
        <v>0.46</v>
      </c>
      <c r="K11" s="21" t="s">
        <v>22</v>
      </c>
      <c r="L11" s="24">
        <v>44197</v>
      </c>
    </row>
    <row r="12" spans="1:12" s="6" customFormat="1" ht="31.5" x14ac:dyDescent="0.25">
      <c r="B12" s="13">
        <v>6</v>
      </c>
      <c r="C12" s="13" t="s">
        <v>2</v>
      </c>
      <c r="D12" s="20" t="s">
        <v>23</v>
      </c>
      <c r="E12" s="14" t="s">
        <v>24</v>
      </c>
      <c r="F12" s="20" t="s">
        <v>19</v>
      </c>
      <c r="G12" s="19">
        <v>73564.47</v>
      </c>
      <c r="H12" s="19"/>
      <c r="I12" s="19"/>
      <c r="J12" s="19">
        <f t="shared" si="0"/>
        <v>73564.47</v>
      </c>
      <c r="K12" s="17" t="s">
        <v>16</v>
      </c>
      <c r="L12" s="24">
        <v>44197</v>
      </c>
    </row>
    <row r="13" spans="1:12" s="6" customFormat="1" ht="31.5" x14ac:dyDescent="0.25">
      <c r="B13" s="13">
        <v>7</v>
      </c>
      <c r="C13" s="13" t="s">
        <v>2</v>
      </c>
      <c r="D13" s="20" t="s">
        <v>23</v>
      </c>
      <c r="E13" s="14" t="s">
        <v>25</v>
      </c>
      <c r="F13" s="20" t="s">
        <v>19</v>
      </c>
      <c r="G13" s="19">
        <v>438578.33</v>
      </c>
      <c r="H13" s="19"/>
      <c r="I13" s="19"/>
      <c r="J13" s="19">
        <f t="shared" si="0"/>
        <v>438578.33</v>
      </c>
      <c r="K13" s="17" t="s">
        <v>16</v>
      </c>
      <c r="L13" s="24">
        <v>44197</v>
      </c>
    </row>
    <row r="14" spans="1:12" s="6" customFormat="1" ht="31.5" x14ac:dyDescent="0.25">
      <c r="B14" s="13">
        <v>8</v>
      </c>
      <c r="C14" s="13" t="s">
        <v>2</v>
      </c>
      <c r="D14" s="20" t="s">
        <v>42</v>
      </c>
      <c r="E14" s="14" t="s">
        <v>26</v>
      </c>
      <c r="F14" s="20" t="s">
        <v>18</v>
      </c>
      <c r="G14" s="19">
        <v>45.9</v>
      </c>
      <c r="H14" s="19"/>
      <c r="I14" s="19"/>
      <c r="J14" s="19">
        <f t="shared" si="0"/>
        <v>45.9</v>
      </c>
      <c r="K14" s="21" t="s">
        <v>41</v>
      </c>
      <c r="L14" s="24">
        <v>44256</v>
      </c>
    </row>
    <row r="15" spans="1:12" s="6" customFormat="1" x14ac:dyDescent="0.25">
      <c r="B15" s="13">
        <v>9</v>
      </c>
      <c r="C15" s="13" t="s">
        <v>2</v>
      </c>
      <c r="D15" s="20" t="s">
        <v>42</v>
      </c>
      <c r="E15" s="14" t="s">
        <v>27</v>
      </c>
      <c r="F15" s="20" t="s">
        <v>18</v>
      </c>
      <c r="G15" s="19">
        <v>1232.0999999999999</v>
      </c>
      <c r="H15" s="19"/>
      <c r="I15" s="19"/>
      <c r="J15" s="19">
        <f t="shared" si="0"/>
        <v>1232.0999999999999</v>
      </c>
      <c r="K15" s="21" t="s">
        <v>41</v>
      </c>
      <c r="L15" s="24">
        <v>44256</v>
      </c>
    </row>
    <row r="16" spans="1:12" s="6" customFormat="1" x14ac:dyDescent="0.25">
      <c r="B16" s="13">
        <v>10</v>
      </c>
      <c r="C16" s="13" t="s">
        <v>2</v>
      </c>
      <c r="D16" s="20" t="s">
        <v>42</v>
      </c>
      <c r="E16" s="14" t="s">
        <v>28</v>
      </c>
      <c r="F16" s="20" t="s">
        <v>18</v>
      </c>
      <c r="G16" s="19">
        <v>391.88</v>
      </c>
      <c r="H16" s="19"/>
      <c r="I16" s="19"/>
      <c r="J16" s="19">
        <f t="shared" si="0"/>
        <v>391.88</v>
      </c>
      <c r="K16" s="21" t="s">
        <v>41</v>
      </c>
      <c r="L16" s="24">
        <v>44256</v>
      </c>
    </row>
    <row r="17" spans="2:12" s="6" customFormat="1" x14ac:dyDescent="0.25">
      <c r="B17" s="13">
        <v>11</v>
      </c>
      <c r="C17" s="13" t="s">
        <v>2</v>
      </c>
      <c r="D17" s="20" t="s">
        <v>42</v>
      </c>
      <c r="E17" s="14" t="s">
        <v>29</v>
      </c>
      <c r="F17" s="20" t="s">
        <v>18</v>
      </c>
      <c r="G17" s="19">
        <v>501.8</v>
      </c>
      <c r="H17" s="19"/>
      <c r="I17" s="19"/>
      <c r="J17" s="19">
        <f t="shared" si="0"/>
        <v>501.8</v>
      </c>
      <c r="K17" s="21" t="s">
        <v>41</v>
      </c>
      <c r="L17" s="24">
        <v>44256</v>
      </c>
    </row>
    <row r="18" spans="2:12" s="6" customFormat="1" x14ac:dyDescent="0.25">
      <c r="B18" s="13">
        <v>12</v>
      </c>
      <c r="C18" s="13" t="s">
        <v>2</v>
      </c>
      <c r="D18" s="20" t="s">
        <v>42</v>
      </c>
      <c r="E18" s="14" t="s">
        <v>30</v>
      </c>
      <c r="F18" s="20" t="s">
        <v>18</v>
      </c>
      <c r="G18" s="19">
        <v>99.99</v>
      </c>
      <c r="H18" s="19"/>
      <c r="I18" s="19"/>
      <c r="J18" s="19">
        <f t="shared" si="0"/>
        <v>99.99</v>
      </c>
      <c r="K18" s="21" t="s">
        <v>41</v>
      </c>
      <c r="L18" s="24">
        <v>44256</v>
      </c>
    </row>
    <row r="19" spans="2:12" s="6" customFormat="1" ht="31.5" x14ac:dyDescent="0.25">
      <c r="B19" s="13">
        <v>13</v>
      </c>
      <c r="C19" s="13" t="s">
        <v>2</v>
      </c>
      <c r="D19" s="20" t="s">
        <v>42</v>
      </c>
      <c r="E19" s="14" t="s">
        <v>31</v>
      </c>
      <c r="F19" s="20" t="s">
        <v>18</v>
      </c>
      <c r="G19" s="19">
        <v>219.9</v>
      </c>
      <c r="H19" s="19"/>
      <c r="I19" s="19"/>
      <c r="J19" s="19">
        <f t="shared" si="0"/>
        <v>219.9</v>
      </c>
      <c r="K19" s="21" t="s">
        <v>41</v>
      </c>
      <c r="L19" s="24">
        <v>44256</v>
      </c>
    </row>
    <row r="20" spans="2:12" x14ac:dyDescent="0.25">
      <c r="B20" s="13">
        <v>14</v>
      </c>
      <c r="C20" s="13" t="s">
        <v>2</v>
      </c>
      <c r="D20" s="20" t="s">
        <v>50</v>
      </c>
      <c r="E20" s="14" t="s">
        <v>32</v>
      </c>
      <c r="F20" s="20" t="s">
        <v>18</v>
      </c>
      <c r="G20" s="19">
        <v>1899</v>
      </c>
      <c r="H20" s="19"/>
      <c r="I20" s="19"/>
      <c r="J20" s="19">
        <f t="shared" si="0"/>
        <v>1899</v>
      </c>
      <c r="K20" s="21" t="s">
        <v>41</v>
      </c>
      <c r="L20" s="24">
        <v>44256</v>
      </c>
    </row>
    <row r="21" spans="2:12" x14ac:dyDescent="0.25">
      <c r="B21" s="13">
        <v>15</v>
      </c>
      <c r="C21" s="13" t="s">
        <v>2</v>
      </c>
      <c r="D21" s="20" t="s">
        <v>42</v>
      </c>
      <c r="E21" s="14" t="s">
        <v>33</v>
      </c>
      <c r="F21" s="20" t="s">
        <v>18</v>
      </c>
      <c r="G21" s="19">
        <v>1289.99</v>
      </c>
      <c r="H21" s="19"/>
      <c r="I21" s="19"/>
      <c r="J21" s="19">
        <f t="shared" si="0"/>
        <v>1289.99</v>
      </c>
      <c r="K21" s="21" t="s">
        <v>41</v>
      </c>
      <c r="L21" s="24">
        <v>44256</v>
      </c>
    </row>
    <row r="22" spans="2:12" x14ac:dyDescent="0.25">
      <c r="B22" s="13">
        <v>16</v>
      </c>
      <c r="C22" s="13" t="s">
        <v>2</v>
      </c>
      <c r="D22" s="20" t="s">
        <v>42</v>
      </c>
      <c r="E22" s="14" t="s">
        <v>34</v>
      </c>
      <c r="F22" s="20" t="s">
        <v>18</v>
      </c>
      <c r="G22" s="19">
        <v>3859.9</v>
      </c>
      <c r="H22" s="19"/>
      <c r="I22" s="19"/>
      <c r="J22" s="19">
        <f t="shared" si="0"/>
        <v>3859.9</v>
      </c>
      <c r="K22" s="21" t="s">
        <v>41</v>
      </c>
      <c r="L22" s="24">
        <v>44256</v>
      </c>
    </row>
    <row r="23" spans="2:12" x14ac:dyDescent="0.25">
      <c r="B23" s="13">
        <v>17</v>
      </c>
      <c r="C23" s="13" t="s">
        <v>2</v>
      </c>
      <c r="D23" s="20" t="s">
        <v>42</v>
      </c>
      <c r="E23" s="14" t="s">
        <v>35</v>
      </c>
      <c r="F23" s="20" t="s">
        <v>18</v>
      </c>
      <c r="G23" s="19">
        <v>42.9</v>
      </c>
      <c r="H23" s="19"/>
      <c r="I23" s="19"/>
      <c r="J23" s="19">
        <f t="shared" si="0"/>
        <v>42.9</v>
      </c>
      <c r="K23" s="21" t="s">
        <v>41</v>
      </c>
      <c r="L23" s="24">
        <v>44256</v>
      </c>
    </row>
    <row r="24" spans="2:12" x14ac:dyDescent="0.25">
      <c r="B24" s="13">
        <v>18</v>
      </c>
      <c r="C24" s="13" t="s">
        <v>2</v>
      </c>
      <c r="D24" s="20" t="s">
        <v>42</v>
      </c>
      <c r="E24" s="14" t="s">
        <v>36</v>
      </c>
      <c r="F24" s="20" t="s">
        <v>18</v>
      </c>
      <c r="G24" s="19">
        <v>24.99</v>
      </c>
      <c r="H24" s="19"/>
      <c r="I24" s="19"/>
      <c r="J24" s="19">
        <f t="shared" si="0"/>
        <v>24.99</v>
      </c>
      <c r="K24" s="21" t="s">
        <v>41</v>
      </c>
      <c r="L24" s="24">
        <v>44256</v>
      </c>
    </row>
    <row r="25" spans="2:12" x14ac:dyDescent="0.25">
      <c r="B25" s="13">
        <v>19</v>
      </c>
      <c r="C25" s="13" t="s">
        <v>2</v>
      </c>
      <c r="D25" s="20" t="s">
        <v>42</v>
      </c>
      <c r="E25" s="14" t="s">
        <v>37</v>
      </c>
      <c r="F25" s="20" t="s">
        <v>18</v>
      </c>
      <c r="G25" s="19">
        <v>22556</v>
      </c>
      <c r="H25" s="19"/>
      <c r="I25" s="19"/>
      <c r="J25" s="19">
        <f t="shared" si="0"/>
        <v>22556</v>
      </c>
      <c r="K25" s="21" t="s">
        <v>41</v>
      </c>
      <c r="L25" s="24">
        <v>44256</v>
      </c>
    </row>
    <row r="26" spans="2:12" x14ac:dyDescent="0.25">
      <c r="B26" s="13">
        <v>20</v>
      </c>
      <c r="C26" s="13" t="s">
        <v>2</v>
      </c>
      <c r="D26" s="20" t="s">
        <v>42</v>
      </c>
      <c r="E26" s="14" t="s">
        <v>38</v>
      </c>
      <c r="F26" s="20" t="s">
        <v>18</v>
      </c>
      <c r="G26" s="19">
        <v>349.9</v>
      </c>
      <c r="H26" s="19"/>
      <c r="I26" s="19"/>
      <c r="J26" s="19">
        <f t="shared" si="0"/>
        <v>349.9</v>
      </c>
      <c r="K26" s="21" t="s">
        <v>41</v>
      </c>
      <c r="L26" s="24">
        <v>44256</v>
      </c>
    </row>
    <row r="27" spans="2:12" x14ac:dyDescent="0.25">
      <c r="B27" s="13">
        <v>21</v>
      </c>
      <c r="C27" s="13" t="s">
        <v>2</v>
      </c>
      <c r="D27" s="20" t="s">
        <v>42</v>
      </c>
      <c r="E27" s="14" t="s">
        <v>39</v>
      </c>
      <c r="F27" s="20" t="s">
        <v>18</v>
      </c>
      <c r="G27" s="19">
        <v>479.9</v>
      </c>
      <c r="H27" s="19"/>
      <c r="I27" s="19"/>
      <c r="J27" s="19">
        <f t="shared" si="0"/>
        <v>479.9</v>
      </c>
      <c r="K27" s="21" t="s">
        <v>41</v>
      </c>
      <c r="L27" s="24">
        <v>44256</v>
      </c>
    </row>
    <row r="28" spans="2:12" ht="31.5" x14ac:dyDescent="0.25">
      <c r="B28" s="13">
        <v>22</v>
      </c>
      <c r="C28" s="13" t="s">
        <v>2</v>
      </c>
      <c r="D28" s="20" t="s">
        <v>42</v>
      </c>
      <c r="E28" s="14" t="s">
        <v>40</v>
      </c>
      <c r="F28" s="20" t="s">
        <v>18</v>
      </c>
      <c r="G28" s="19">
        <v>1727.8</v>
      </c>
      <c r="H28" s="19"/>
      <c r="I28" s="19"/>
      <c r="J28" s="19">
        <f t="shared" si="0"/>
        <v>1727.8</v>
      </c>
      <c r="K28" s="21" t="s">
        <v>41</v>
      </c>
      <c r="L28" s="24">
        <v>44256</v>
      </c>
    </row>
    <row r="29" spans="2:12" ht="47.25" customHeight="1" x14ac:dyDescent="0.25">
      <c r="B29" s="13">
        <v>23</v>
      </c>
      <c r="C29" s="13" t="s">
        <v>2</v>
      </c>
      <c r="D29" s="13" t="s">
        <v>48</v>
      </c>
      <c r="E29" s="22" t="s">
        <v>43</v>
      </c>
      <c r="F29" s="20" t="s">
        <v>18</v>
      </c>
      <c r="G29" s="19">
        <v>5799.9</v>
      </c>
      <c r="H29" s="19"/>
      <c r="I29" s="19"/>
      <c r="J29" s="19">
        <f t="shared" si="0"/>
        <v>5799.9</v>
      </c>
      <c r="K29" s="21" t="s">
        <v>41</v>
      </c>
      <c r="L29" s="24">
        <v>44256</v>
      </c>
    </row>
    <row r="30" spans="2:12" ht="63" customHeight="1" x14ac:dyDescent="0.25">
      <c r="B30" s="13">
        <v>24</v>
      </c>
      <c r="C30" s="13" t="s">
        <v>2</v>
      </c>
      <c r="D30" s="13" t="s">
        <v>48</v>
      </c>
      <c r="E30" s="22" t="s">
        <v>44</v>
      </c>
      <c r="F30" s="20" t="s">
        <v>18</v>
      </c>
      <c r="G30" s="19">
        <v>3165.93</v>
      </c>
      <c r="H30" s="19"/>
      <c r="I30" s="19"/>
      <c r="J30" s="19">
        <f t="shared" si="0"/>
        <v>3165.93</v>
      </c>
      <c r="K30" s="21" t="s">
        <v>41</v>
      </c>
      <c r="L30" s="24">
        <v>44256</v>
      </c>
    </row>
    <row r="31" spans="2:12" ht="47.25" customHeight="1" x14ac:dyDescent="0.25">
      <c r="B31" s="13">
        <v>25</v>
      </c>
      <c r="C31" s="13" t="s">
        <v>2</v>
      </c>
      <c r="D31" s="13" t="s">
        <v>48</v>
      </c>
      <c r="E31" s="22" t="s">
        <v>45</v>
      </c>
      <c r="F31" s="20" t="s">
        <v>18</v>
      </c>
      <c r="G31" s="19">
        <v>942.93</v>
      </c>
      <c r="H31" s="19"/>
      <c r="I31" s="19"/>
      <c r="J31" s="19">
        <f t="shared" si="0"/>
        <v>942.93</v>
      </c>
      <c r="K31" s="21" t="s">
        <v>41</v>
      </c>
      <c r="L31" s="24">
        <v>44256</v>
      </c>
    </row>
    <row r="32" spans="2:12" ht="63" customHeight="1" x14ac:dyDescent="0.25">
      <c r="B32" s="13">
        <v>26</v>
      </c>
      <c r="C32" s="13" t="s">
        <v>2</v>
      </c>
      <c r="D32" s="13" t="s">
        <v>48</v>
      </c>
      <c r="E32" s="22" t="s">
        <v>46</v>
      </c>
      <c r="F32" s="20" t="s">
        <v>18</v>
      </c>
      <c r="G32" s="19">
        <v>492.9</v>
      </c>
      <c r="H32" s="19"/>
      <c r="I32" s="19"/>
      <c r="J32" s="19">
        <f t="shared" si="0"/>
        <v>492.9</v>
      </c>
      <c r="K32" s="21" t="s">
        <v>41</v>
      </c>
      <c r="L32" s="24">
        <v>44256</v>
      </c>
    </row>
    <row r="33" spans="2:12" ht="78.75" customHeight="1" x14ac:dyDescent="0.25">
      <c r="B33" s="13">
        <v>27</v>
      </c>
      <c r="C33" s="13" t="s">
        <v>2</v>
      </c>
      <c r="D33" s="13" t="s">
        <v>48</v>
      </c>
      <c r="E33" s="22" t="s">
        <v>47</v>
      </c>
      <c r="F33" s="20" t="s">
        <v>18</v>
      </c>
      <c r="G33" s="19">
        <v>2589.9899999999998</v>
      </c>
      <c r="H33" s="19"/>
      <c r="I33" s="19"/>
      <c r="J33" s="19">
        <f t="shared" si="0"/>
        <v>2589.9899999999998</v>
      </c>
      <c r="K33" s="21" t="s">
        <v>41</v>
      </c>
      <c r="L33" s="24">
        <v>44256</v>
      </c>
    </row>
    <row r="34" spans="2:12" ht="47.25" customHeight="1" x14ac:dyDescent="0.25">
      <c r="B34" s="13">
        <v>28</v>
      </c>
      <c r="C34" s="13" t="s">
        <v>2</v>
      </c>
      <c r="D34" s="13" t="s">
        <v>48</v>
      </c>
      <c r="E34" s="22" t="s">
        <v>49</v>
      </c>
      <c r="F34" s="20" t="s">
        <v>18</v>
      </c>
      <c r="G34" s="19">
        <v>8857.41</v>
      </c>
      <c r="H34" s="19"/>
      <c r="I34" s="19"/>
      <c r="J34" s="19">
        <f t="shared" si="0"/>
        <v>8857.41</v>
      </c>
      <c r="K34" s="21" t="s">
        <v>41</v>
      </c>
      <c r="L34" s="24">
        <v>44256</v>
      </c>
    </row>
    <row r="35" spans="2:12" ht="78.75" x14ac:dyDescent="0.25">
      <c r="B35" s="13">
        <v>29</v>
      </c>
      <c r="C35" s="13" t="s">
        <v>2</v>
      </c>
      <c r="D35" s="13" t="s">
        <v>58</v>
      </c>
      <c r="E35" s="22" t="s">
        <v>51</v>
      </c>
      <c r="F35" s="20" t="s">
        <v>18</v>
      </c>
      <c r="G35" s="19">
        <v>2.04</v>
      </c>
      <c r="H35" s="19"/>
      <c r="I35" s="19"/>
      <c r="J35" s="19">
        <f t="shared" si="0"/>
        <v>2.04</v>
      </c>
      <c r="K35" s="21" t="s">
        <v>61</v>
      </c>
      <c r="L35" s="24">
        <v>44197</v>
      </c>
    </row>
    <row r="36" spans="2:12" ht="47.25" x14ac:dyDescent="0.25">
      <c r="B36" s="13">
        <v>30</v>
      </c>
      <c r="C36" s="13" t="s">
        <v>2</v>
      </c>
      <c r="D36" s="13" t="s">
        <v>58</v>
      </c>
      <c r="E36" s="22" t="s">
        <v>52</v>
      </c>
      <c r="F36" s="20" t="s">
        <v>18</v>
      </c>
      <c r="G36" s="19">
        <v>0.28000000000000003</v>
      </c>
      <c r="H36" s="19"/>
      <c r="I36" s="19"/>
      <c r="J36" s="19">
        <f t="shared" si="0"/>
        <v>0.28000000000000003</v>
      </c>
      <c r="K36" s="23" t="s">
        <v>59</v>
      </c>
      <c r="L36" s="24">
        <v>44136</v>
      </c>
    </row>
    <row r="37" spans="2:12" ht="47.25" x14ac:dyDescent="0.25">
      <c r="B37" s="13">
        <v>31</v>
      </c>
      <c r="C37" s="13" t="s">
        <v>2</v>
      </c>
      <c r="D37" s="13" t="s">
        <v>58</v>
      </c>
      <c r="E37" s="22" t="s">
        <v>53</v>
      </c>
      <c r="F37" s="20" t="s">
        <v>18</v>
      </c>
      <c r="G37" s="19">
        <v>0.28000000000000003</v>
      </c>
      <c r="H37" s="19"/>
      <c r="I37" s="19"/>
      <c r="J37" s="19">
        <f t="shared" si="0"/>
        <v>0.28000000000000003</v>
      </c>
      <c r="K37" s="23" t="s">
        <v>59</v>
      </c>
      <c r="L37" s="24">
        <v>44136</v>
      </c>
    </row>
    <row r="38" spans="2:12" ht="47.25" x14ac:dyDescent="0.25">
      <c r="B38" s="13">
        <v>32</v>
      </c>
      <c r="C38" s="13" t="s">
        <v>2</v>
      </c>
      <c r="D38" s="13" t="s">
        <v>58</v>
      </c>
      <c r="E38" s="22" t="s">
        <v>54</v>
      </c>
      <c r="F38" s="20" t="s">
        <v>18</v>
      </c>
      <c r="G38" s="19">
        <v>0.28000000000000003</v>
      </c>
      <c r="H38" s="19"/>
      <c r="I38" s="19"/>
      <c r="J38" s="19">
        <f t="shared" si="0"/>
        <v>0.28000000000000003</v>
      </c>
      <c r="K38" s="23" t="s">
        <v>59</v>
      </c>
      <c r="L38" s="24">
        <v>44136</v>
      </c>
    </row>
    <row r="39" spans="2:12" ht="31.5" x14ac:dyDescent="0.25">
      <c r="B39" s="13">
        <v>33</v>
      </c>
      <c r="C39" s="13" t="s">
        <v>2</v>
      </c>
      <c r="D39" s="13" t="s">
        <v>58</v>
      </c>
      <c r="E39" s="22" t="s">
        <v>55</v>
      </c>
      <c r="F39" s="20" t="s">
        <v>18</v>
      </c>
      <c r="G39" s="19">
        <v>1.38</v>
      </c>
      <c r="H39" s="19"/>
      <c r="I39" s="19"/>
      <c r="J39" s="19">
        <f t="shared" si="0"/>
        <v>1.38</v>
      </c>
      <c r="K39" s="23" t="s">
        <v>59</v>
      </c>
      <c r="L39" s="24">
        <v>44136</v>
      </c>
    </row>
    <row r="40" spans="2:12" ht="31.5" x14ac:dyDescent="0.25">
      <c r="B40" s="13">
        <v>34</v>
      </c>
      <c r="C40" s="13" t="s">
        <v>2</v>
      </c>
      <c r="D40" s="13" t="s">
        <v>58</v>
      </c>
      <c r="E40" s="22" t="s">
        <v>56</v>
      </c>
      <c r="F40" s="20" t="s">
        <v>18</v>
      </c>
      <c r="G40" s="19">
        <v>37.1</v>
      </c>
      <c r="H40" s="19"/>
      <c r="I40" s="19"/>
      <c r="J40" s="19">
        <f t="shared" si="0"/>
        <v>37.1</v>
      </c>
      <c r="K40" s="23" t="s">
        <v>60</v>
      </c>
      <c r="L40" s="24">
        <v>43983</v>
      </c>
    </row>
    <row r="41" spans="2:12" ht="47.25" x14ac:dyDescent="0.25">
      <c r="B41" s="13">
        <v>35</v>
      </c>
      <c r="C41" s="13" t="s">
        <v>2</v>
      </c>
      <c r="D41" s="13" t="s">
        <v>58</v>
      </c>
      <c r="E41" s="22" t="s">
        <v>57</v>
      </c>
      <c r="F41" s="20" t="s">
        <v>18</v>
      </c>
      <c r="G41" s="19">
        <v>2.16</v>
      </c>
      <c r="H41" s="19"/>
      <c r="I41" s="19"/>
      <c r="J41" s="19">
        <f t="shared" si="0"/>
        <v>2.16</v>
      </c>
      <c r="K41" s="23" t="s">
        <v>62</v>
      </c>
      <c r="L41" s="24">
        <v>44197</v>
      </c>
    </row>
    <row r="42" spans="2:12" x14ac:dyDescent="0.25">
      <c r="B42" s="13">
        <v>36</v>
      </c>
      <c r="C42" s="13" t="s">
        <v>2</v>
      </c>
      <c r="D42" s="13" t="s">
        <v>69</v>
      </c>
      <c r="E42" s="22" t="s">
        <v>63</v>
      </c>
      <c r="F42" s="20" t="s">
        <v>18</v>
      </c>
      <c r="G42" s="19">
        <v>24.63</v>
      </c>
      <c r="H42" s="19"/>
      <c r="I42" s="19"/>
      <c r="J42" s="19">
        <f t="shared" si="0"/>
        <v>24.63</v>
      </c>
      <c r="K42" s="23" t="s">
        <v>61</v>
      </c>
      <c r="L42" s="24">
        <v>44197</v>
      </c>
    </row>
    <row r="43" spans="2:12" x14ac:dyDescent="0.25">
      <c r="B43" s="13">
        <v>37</v>
      </c>
      <c r="C43" s="13" t="s">
        <v>2</v>
      </c>
      <c r="D43" s="13" t="s">
        <v>69</v>
      </c>
      <c r="E43" s="22" t="s">
        <v>64</v>
      </c>
      <c r="F43" s="20" t="s">
        <v>18</v>
      </c>
      <c r="G43" s="19">
        <v>24.63</v>
      </c>
      <c r="H43" s="19"/>
      <c r="I43" s="19"/>
      <c r="J43" s="19">
        <f t="shared" si="0"/>
        <v>24.63</v>
      </c>
      <c r="K43" s="23" t="s">
        <v>61</v>
      </c>
      <c r="L43" s="24">
        <v>44197</v>
      </c>
    </row>
    <row r="44" spans="2:12" x14ac:dyDescent="0.25">
      <c r="B44" s="13">
        <v>38</v>
      </c>
      <c r="C44" s="13" t="s">
        <v>2</v>
      </c>
      <c r="D44" s="13" t="s">
        <v>69</v>
      </c>
      <c r="E44" s="22" t="s">
        <v>65</v>
      </c>
      <c r="F44" s="20" t="s">
        <v>18</v>
      </c>
      <c r="G44" s="19">
        <v>24.63</v>
      </c>
      <c r="H44" s="19"/>
      <c r="I44" s="19"/>
      <c r="J44" s="19">
        <f t="shared" si="0"/>
        <v>24.63</v>
      </c>
      <c r="K44" s="23" t="s">
        <v>61</v>
      </c>
      <c r="L44" s="24">
        <v>44197</v>
      </c>
    </row>
    <row r="45" spans="2:12" x14ac:dyDescent="0.25">
      <c r="B45" s="13">
        <v>39</v>
      </c>
      <c r="C45" s="13" t="s">
        <v>2</v>
      </c>
      <c r="D45" s="13" t="s">
        <v>69</v>
      </c>
      <c r="E45" s="22" t="s">
        <v>66</v>
      </c>
      <c r="F45" s="20" t="s">
        <v>18</v>
      </c>
      <c r="G45" s="19">
        <v>24.63</v>
      </c>
      <c r="H45" s="19"/>
      <c r="I45" s="19"/>
      <c r="J45" s="19">
        <f t="shared" si="0"/>
        <v>24.63</v>
      </c>
      <c r="K45" s="23" t="s">
        <v>61</v>
      </c>
      <c r="L45" s="24">
        <v>44197</v>
      </c>
    </row>
    <row r="46" spans="2:12" x14ac:dyDescent="0.25">
      <c r="B46" s="13">
        <v>40</v>
      </c>
      <c r="C46" s="13" t="s">
        <v>2</v>
      </c>
      <c r="D46" s="13" t="s">
        <v>69</v>
      </c>
      <c r="E46" s="22" t="s">
        <v>67</v>
      </c>
      <c r="F46" s="20" t="s">
        <v>18</v>
      </c>
      <c r="G46" s="19">
        <v>185.89</v>
      </c>
      <c r="H46" s="19"/>
      <c r="I46" s="19"/>
      <c r="J46" s="19">
        <f t="shared" si="0"/>
        <v>185.89</v>
      </c>
      <c r="K46" s="23" t="s">
        <v>70</v>
      </c>
      <c r="L46" s="24">
        <v>44197</v>
      </c>
    </row>
    <row r="47" spans="2:12" x14ac:dyDescent="0.25">
      <c r="B47" s="13">
        <v>41</v>
      </c>
      <c r="C47" s="13" t="s">
        <v>2</v>
      </c>
      <c r="D47" s="13" t="s">
        <v>69</v>
      </c>
      <c r="E47" s="22" t="s">
        <v>68</v>
      </c>
      <c r="F47" s="20" t="s">
        <v>18</v>
      </c>
      <c r="G47" s="19">
        <v>185.89</v>
      </c>
      <c r="H47" s="19"/>
      <c r="I47" s="19"/>
      <c r="J47" s="19">
        <f t="shared" si="0"/>
        <v>185.89</v>
      </c>
      <c r="K47" s="23" t="s">
        <v>70</v>
      </c>
      <c r="L47" s="24">
        <v>44197</v>
      </c>
    </row>
    <row r="48" spans="2:12" x14ac:dyDescent="0.25">
      <c r="B48" s="13">
        <v>42</v>
      </c>
      <c r="C48" s="13" t="s">
        <v>2</v>
      </c>
      <c r="D48" s="13" t="s">
        <v>72</v>
      </c>
      <c r="E48" s="22" t="s">
        <v>71</v>
      </c>
      <c r="F48" s="20" t="s">
        <v>18</v>
      </c>
      <c r="G48" s="19">
        <v>407.96</v>
      </c>
      <c r="H48" s="19">
        <v>779.07</v>
      </c>
      <c r="I48" s="19">
        <v>521.91</v>
      </c>
      <c r="J48" s="19">
        <f t="shared" si="0"/>
        <v>407.96</v>
      </c>
      <c r="K48" s="23" t="s">
        <v>73</v>
      </c>
      <c r="L48" s="24">
        <v>44197</v>
      </c>
    </row>
    <row r="49" spans="2:12" x14ac:dyDescent="0.25">
      <c r="B49" s="13">
        <v>43</v>
      </c>
      <c r="C49" s="13" t="s">
        <v>2</v>
      </c>
      <c r="D49" s="13" t="s">
        <v>72</v>
      </c>
      <c r="E49" s="22" t="s">
        <v>74</v>
      </c>
      <c r="F49" s="22" t="s">
        <v>18</v>
      </c>
      <c r="G49" s="19">
        <v>35.21</v>
      </c>
      <c r="H49" s="19"/>
      <c r="I49" s="19"/>
      <c r="J49" s="19">
        <f t="shared" si="0"/>
        <v>35.21</v>
      </c>
      <c r="K49" s="21" t="s">
        <v>61</v>
      </c>
      <c r="L49" s="24">
        <v>44197</v>
      </c>
    </row>
    <row r="50" spans="2:12" x14ac:dyDescent="0.25">
      <c r="B50" s="13">
        <v>44</v>
      </c>
      <c r="C50" s="13" t="s">
        <v>101</v>
      </c>
      <c r="D50" s="13" t="s">
        <v>102</v>
      </c>
      <c r="E50" s="22" t="s">
        <v>75</v>
      </c>
      <c r="F50" s="22" t="s">
        <v>103</v>
      </c>
      <c r="G50" s="19">
        <v>9666.08</v>
      </c>
      <c r="H50" s="19"/>
      <c r="I50" s="19"/>
      <c r="J50" s="19">
        <f t="shared" si="0"/>
        <v>9666.08</v>
      </c>
      <c r="K50" s="23" t="s">
        <v>104</v>
      </c>
      <c r="L50" s="24">
        <v>44256</v>
      </c>
    </row>
    <row r="51" spans="2:12" ht="31.5" x14ac:dyDescent="0.25">
      <c r="B51" s="13">
        <v>45</v>
      </c>
      <c r="C51" s="13" t="s">
        <v>101</v>
      </c>
      <c r="D51" s="13" t="s">
        <v>102</v>
      </c>
      <c r="E51" s="22" t="s">
        <v>76</v>
      </c>
      <c r="F51" s="22" t="s">
        <v>103</v>
      </c>
      <c r="G51" s="19">
        <v>12292.93</v>
      </c>
      <c r="H51" s="19"/>
      <c r="I51" s="19"/>
      <c r="J51" s="19">
        <f t="shared" si="0"/>
        <v>12292.93</v>
      </c>
      <c r="K51" s="23" t="s">
        <v>104</v>
      </c>
      <c r="L51" s="24">
        <v>44256</v>
      </c>
    </row>
    <row r="52" spans="2:12" x14ac:dyDescent="0.25">
      <c r="B52" s="13">
        <v>46</v>
      </c>
      <c r="C52" s="13" t="s">
        <v>101</v>
      </c>
      <c r="D52" s="13" t="s">
        <v>102</v>
      </c>
      <c r="E52" s="22" t="s">
        <v>77</v>
      </c>
      <c r="F52" s="22" t="s">
        <v>103</v>
      </c>
      <c r="G52" s="19">
        <v>1496.43</v>
      </c>
      <c r="H52" s="19"/>
      <c r="I52" s="19"/>
      <c r="J52" s="19">
        <f t="shared" si="0"/>
        <v>1496.43</v>
      </c>
      <c r="K52" s="23" t="s">
        <v>104</v>
      </c>
      <c r="L52" s="24">
        <v>44256</v>
      </c>
    </row>
    <row r="53" spans="2:12" x14ac:dyDescent="0.25">
      <c r="B53" s="13">
        <v>47</v>
      </c>
      <c r="C53" s="13" t="s">
        <v>101</v>
      </c>
      <c r="D53" s="13" t="s">
        <v>102</v>
      </c>
      <c r="E53" s="22" t="s">
        <v>78</v>
      </c>
      <c r="F53" s="22" t="s">
        <v>103</v>
      </c>
      <c r="G53" s="19">
        <v>2325.66</v>
      </c>
      <c r="H53" s="19"/>
      <c r="I53" s="19"/>
      <c r="J53" s="19">
        <f t="shared" si="0"/>
        <v>2325.66</v>
      </c>
      <c r="K53" s="23" t="s">
        <v>104</v>
      </c>
      <c r="L53" s="24">
        <v>44256</v>
      </c>
    </row>
    <row r="54" spans="2:12" x14ac:dyDescent="0.25">
      <c r="B54" s="13">
        <v>48</v>
      </c>
      <c r="C54" s="13" t="s">
        <v>101</v>
      </c>
      <c r="D54" s="13" t="s">
        <v>102</v>
      </c>
      <c r="E54" s="22" t="s">
        <v>79</v>
      </c>
      <c r="F54" s="22" t="s">
        <v>103</v>
      </c>
      <c r="G54" s="19">
        <v>2602.6688232915485</v>
      </c>
      <c r="H54" s="19"/>
      <c r="I54" s="19"/>
      <c r="J54" s="19">
        <f t="shared" si="0"/>
        <v>2602.6688232915485</v>
      </c>
      <c r="K54" s="23" t="s">
        <v>104</v>
      </c>
      <c r="L54" s="24">
        <v>44256</v>
      </c>
    </row>
    <row r="55" spans="2:12" x14ac:dyDescent="0.25">
      <c r="B55" s="13">
        <v>49</v>
      </c>
      <c r="C55" s="13" t="s">
        <v>101</v>
      </c>
      <c r="D55" s="13" t="s">
        <v>102</v>
      </c>
      <c r="E55" s="22" t="s">
        <v>80</v>
      </c>
      <c r="F55" s="22" t="s">
        <v>103</v>
      </c>
      <c r="G55" s="19">
        <v>1289.5</v>
      </c>
      <c r="H55" s="19"/>
      <c r="I55" s="19"/>
      <c r="J55" s="19">
        <f t="shared" si="0"/>
        <v>1289.5</v>
      </c>
      <c r="K55" s="21" t="s">
        <v>61</v>
      </c>
      <c r="L55" s="24">
        <v>44197</v>
      </c>
    </row>
    <row r="56" spans="2:12" x14ac:dyDescent="0.25">
      <c r="B56" s="13">
        <v>50</v>
      </c>
      <c r="C56" s="13" t="s">
        <v>101</v>
      </c>
      <c r="D56" s="13" t="s">
        <v>102</v>
      </c>
      <c r="E56" s="22" t="s">
        <v>81</v>
      </c>
      <c r="F56" s="22" t="s">
        <v>103</v>
      </c>
      <c r="G56" s="19">
        <v>1231.08</v>
      </c>
      <c r="H56" s="19"/>
      <c r="I56" s="19"/>
      <c r="J56" s="19">
        <f t="shared" si="0"/>
        <v>1231.08</v>
      </c>
      <c r="K56" s="23" t="s">
        <v>104</v>
      </c>
      <c r="L56" s="24">
        <v>44256</v>
      </c>
    </row>
    <row r="57" spans="2:12" x14ac:dyDescent="0.25">
      <c r="B57" s="13">
        <v>51</v>
      </c>
      <c r="C57" s="13" t="s">
        <v>101</v>
      </c>
      <c r="D57" s="13" t="s">
        <v>102</v>
      </c>
      <c r="E57" s="22" t="s">
        <v>82</v>
      </c>
      <c r="F57" s="22" t="s">
        <v>103</v>
      </c>
      <c r="G57" s="19">
        <v>1977.85</v>
      </c>
      <c r="H57" s="19"/>
      <c r="I57" s="19"/>
      <c r="J57" s="19">
        <f t="shared" si="0"/>
        <v>1977.85</v>
      </c>
      <c r="K57" s="23" t="s">
        <v>104</v>
      </c>
      <c r="L57" s="24">
        <v>44256</v>
      </c>
    </row>
    <row r="58" spans="2:12" x14ac:dyDescent="0.25">
      <c r="B58" s="13">
        <v>52</v>
      </c>
      <c r="C58" s="13" t="s">
        <v>101</v>
      </c>
      <c r="D58" s="13" t="s">
        <v>102</v>
      </c>
      <c r="E58" s="22" t="s">
        <v>83</v>
      </c>
      <c r="F58" s="22" t="s">
        <v>103</v>
      </c>
      <c r="G58" s="19">
        <v>5388.85</v>
      </c>
      <c r="H58" s="19"/>
      <c r="I58" s="19"/>
      <c r="J58" s="19">
        <f t="shared" si="0"/>
        <v>5388.85</v>
      </c>
      <c r="K58" s="23" t="s">
        <v>104</v>
      </c>
      <c r="L58" s="24">
        <v>44256</v>
      </c>
    </row>
    <row r="59" spans="2:12" x14ac:dyDescent="0.25">
      <c r="B59" s="13">
        <v>53</v>
      </c>
      <c r="C59" s="13" t="s">
        <v>101</v>
      </c>
      <c r="D59" s="13" t="s">
        <v>102</v>
      </c>
      <c r="E59" s="22" t="s">
        <v>84</v>
      </c>
      <c r="F59" s="22" t="s">
        <v>103</v>
      </c>
      <c r="G59" s="19">
        <v>8908.305843543827</v>
      </c>
      <c r="H59" s="19"/>
      <c r="I59" s="19"/>
      <c r="J59" s="19">
        <f t="shared" si="0"/>
        <v>8908.305843543827</v>
      </c>
      <c r="K59" s="23" t="s">
        <v>104</v>
      </c>
      <c r="L59" s="24">
        <v>44256</v>
      </c>
    </row>
    <row r="60" spans="2:12" x14ac:dyDescent="0.25">
      <c r="B60" s="13">
        <v>54</v>
      </c>
      <c r="C60" s="13" t="s">
        <v>101</v>
      </c>
      <c r="D60" s="13" t="s">
        <v>102</v>
      </c>
      <c r="E60" s="22" t="s">
        <v>85</v>
      </c>
      <c r="F60" s="22" t="s">
        <v>103</v>
      </c>
      <c r="G60" s="19">
        <v>2029.26</v>
      </c>
      <c r="H60" s="19"/>
      <c r="I60" s="19"/>
      <c r="J60" s="19">
        <f t="shared" si="0"/>
        <v>2029.26</v>
      </c>
      <c r="K60" s="21" t="s">
        <v>61</v>
      </c>
      <c r="L60" s="24">
        <v>44197</v>
      </c>
    </row>
    <row r="61" spans="2:12" x14ac:dyDescent="0.25">
      <c r="B61" s="13">
        <v>55</v>
      </c>
      <c r="C61" s="13" t="s">
        <v>101</v>
      </c>
      <c r="D61" s="13" t="s">
        <v>102</v>
      </c>
      <c r="E61" s="22" t="s">
        <v>86</v>
      </c>
      <c r="F61" s="22" t="s">
        <v>103</v>
      </c>
      <c r="G61" s="19">
        <v>2435.1120000000001</v>
      </c>
      <c r="H61" s="19"/>
      <c r="I61" s="19"/>
      <c r="J61" s="19">
        <f t="shared" si="0"/>
        <v>2435.1120000000001</v>
      </c>
      <c r="K61" s="23" t="s">
        <v>104</v>
      </c>
      <c r="L61" s="24">
        <v>44256</v>
      </c>
    </row>
    <row r="62" spans="2:12" x14ac:dyDescent="0.25">
      <c r="B62" s="13">
        <v>56</v>
      </c>
      <c r="C62" s="13" t="s">
        <v>101</v>
      </c>
      <c r="D62" s="13" t="s">
        <v>102</v>
      </c>
      <c r="E62" s="22" t="s">
        <v>87</v>
      </c>
      <c r="F62" s="22" t="s">
        <v>103</v>
      </c>
      <c r="G62" s="19">
        <v>4579.0600000000004</v>
      </c>
      <c r="H62" s="19"/>
      <c r="I62" s="19"/>
      <c r="J62" s="19">
        <f t="shared" si="0"/>
        <v>4579.0600000000004</v>
      </c>
      <c r="K62" s="23" t="s">
        <v>104</v>
      </c>
      <c r="L62" s="24">
        <v>44256</v>
      </c>
    </row>
    <row r="63" spans="2:12" x14ac:dyDescent="0.25">
      <c r="B63" s="13">
        <v>57</v>
      </c>
      <c r="C63" s="13" t="s">
        <v>101</v>
      </c>
      <c r="D63" s="13" t="s">
        <v>102</v>
      </c>
      <c r="E63" s="22" t="s">
        <v>88</v>
      </c>
      <c r="F63" s="22" t="s">
        <v>103</v>
      </c>
      <c r="G63" s="19">
        <v>3878.51</v>
      </c>
      <c r="H63" s="19"/>
      <c r="I63" s="19"/>
      <c r="J63" s="19">
        <f t="shared" si="0"/>
        <v>3878.51</v>
      </c>
      <c r="K63" s="23" t="s">
        <v>104</v>
      </c>
      <c r="L63" s="24">
        <v>44256</v>
      </c>
    </row>
    <row r="64" spans="2:12" x14ac:dyDescent="0.25">
      <c r="B64" s="13">
        <v>58</v>
      </c>
      <c r="C64" s="13" t="s">
        <v>101</v>
      </c>
      <c r="D64" s="13" t="s">
        <v>102</v>
      </c>
      <c r="E64" s="22" t="s">
        <v>89</v>
      </c>
      <c r="F64" s="22" t="s">
        <v>103</v>
      </c>
      <c r="G64" s="19">
        <v>3365.82</v>
      </c>
      <c r="H64" s="19"/>
      <c r="I64" s="19"/>
      <c r="J64" s="19">
        <f t="shared" si="0"/>
        <v>3365.82</v>
      </c>
      <c r="K64" s="23" t="s">
        <v>104</v>
      </c>
      <c r="L64" s="24">
        <v>44256</v>
      </c>
    </row>
    <row r="65" spans="2:12" x14ac:dyDescent="0.25">
      <c r="B65" s="13">
        <v>59</v>
      </c>
      <c r="C65" s="13" t="s">
        <v>101</v>
      </c>
      <c r="D65" s="13" t="s">
        <v>102</v>
      </c>
      <c r="E65" s="22" t="s">
        <v>90</v>
      </c>
      <c r="F65" s="22" t="s">
        <v>103</v>
      </c>
      <c r="G65" s="19">
        <v>1721.55</v>
      </c>
      <c r="H65" s="19"/>
      <c r="I65" s="19"/>
      <c r="J65" s="19">
        <f t="shared" si="0"/>
        <v>1721.55</v>
      </c>
      <c r="K65" s="23" t="s">
        <v>104</v>
      </c>
      <c r="L65" s="24">
        <v>44256</v>
      </c>
    </row>
    <row r="66" spans="2:12" x14ac:dyDescent="0.25">
      <c r="B66" s="13">
        <v>60</v>
      </c>
      <c r="C66" s="13" t="s">
        <v>101</v>
      </c>
      <c r="D66" s="13" t="s">
        <v>102</v>
      </c>
      <c r="E66" s="22" t="s">
        <v>91</v>
      </c>
      <c r="F66" s="22" t="s">
        <v>103</v>
      </c>
      <c r="G66" s="19">
        <v>1288.8</v>
      </c>
      <c r="H66" s="19"/>
      <c r="I66" s="19"/>
      <c r="J66" s="19">
        <f t="shared" si="0"/>
        <v>1288.8</v>
      </c>
      <c r="K66" s="23" t="s">
        <v>104</v>
      </c>
      <c r="L66" s="24">
        <v>44256</v>
      </c>
    </row>
    <row r="67" spans="2:12" x14ac:dyDescent="0.25">
      <c r="B67" s="13">
        <v>61</v>
      </c>
      <c r="C67" s="13" t="s">
        <v>101</v>
      </c>
      <c r="D67" s="13" t="s">
        <v>102</v>
      </c>
      <c r="E67" s="22" t="s">
        <v>92</v>
      </c>
      <c r="F67" s="22" t="s">
        <v>103</v>
      </c>
      <c r="G67" s="19">
        <v>3689.84</v>
      </c>
      <c r="H67" s="19"/>
      <c r="I67" s="19"/>
      <c r="J67" s="19">
        <f t="shared" si="0"/>
        <v>3689.84</v>
      </c>
      <c r="K67" s="23" t="s">
        <v>104</v>
      </c>
      <c r="L67" s="24">
        <v>44256</v>
      </c>
    </row>
    <row r="68" spans="2:12" x14ac:dyDescent="0.25">
      <c r="B68" s="13">
        <v>62</v>
      </c>
      <c r="C68" s="13" t="s">
        <v>101</v>
      </c>
      <c r="D68" s="13" t="s">
        <v>102</v>
      </c>
      <c r="E68" s="22" t="s">
        <v>93</v>
      </c>
      <c r="F68" s="22" t="s">
        <v>103</v>
      </c>
      <c r="G68" s="19">
        <v>1622.33</v>
      </c>
      <c r="H68" s="19"/>
      <c r="I68" s="19"/>
      <c r="J68" s="19">
        <f t="shared" si="0"/>
        <v>1622.33</v>
      </c>
      <c r="K68" s="23" t="s">
        <v>104</v>
      </c>
      <c r="L68" s="24">
        <v>44256</v>
      </c>
    </row>
    <row r="69" spans="2:12" x14ac:dyDescent="0.25">
      <c r="B69" s="13">
        <v>63</v>
      </c>
      <c r="C69" s="13" t="s">
        <v>101</v>
      </c>
      <c r="D69" s="13" t="s">
        <v>102</v>
      </c>
      <c r="E69" s="22" t="s">
        <v>94</v>
      </c>
      <c r="F69" s="22" t="s">
        <v>103</v>
      </c>
      <c r="G69" s="19">
        <v>1363.75</v>
      </c>
      <c r="H69" s="19"/>
      <c r="I69" s="19"/>
      <c r="J69" s="19">
        <f t="shared" si="0"/>
        <v>1363.75</v>
      </c>
      <c r="K69" s="23" t="s">
        <v>104</v>
      </c>
      <c r="L69" s="24">
        <v>44256</v>
      </c>
    </row>
    <row r="70" spans="2:12" x14ac:dyDescent="0.25">
      <c r="B70" s="13">
        <v>64</v>
      </c>
      <c r="C70" s="13" t="s">
        <v>101</v>
      </c>
      <c r="D70" s="13" t="s">
        <v>102</v>
      </c>
      <c r="E70" s="22" t="s">
        <v>95</v>
      </c>
      <c r="F70" s="22" t="s">
        <v>103</v>
      </c>
      <c r="G70" s="19">
        <v>1636.5</v>
      </c>
      <c r="H70" s="19"/>
      <c r="I70" s="19"/>
      <c r="J70" s="19">
        <f t="shared" si="0"/>
        <v>1636.5</v>
      </c>
      <c r="K70" s="23" t="s">
        <v>104</v>
      </c>
      <c r="L70" s="24">
        <v>44256</v>
      </c>
    </row>
    <row r="71" spans="2:12" x14ac:dyDescent="0.25">
      <c r="B71" s="13">
        <v>65</v>
      </c>
      <c r="C71" s="13" t="s">
        <v>101</v>
      </c>
      <c r="D71" s="13" t="s">
        <v>102</v>
      </c>
      <c r="E71" s="22" t="s">
        <v>96</v>
      </c>
      <c r="F71" s="22" t="s">
        <v>103</v>
      </c>
      <c r="G71" s="19">
        <v>1605.9967012252594</v>
      </c>
      <c r="H71" s="19"/>
      <c r="I71" s="19"/>
      <c r="J71" s="19">
        <f t="shared" si="0"/>
        <v>1605.9967012252594</v>
      </c>
      <c r="K71" s="23" t="s">
        <v>104</v>
      </c>
      <c r="L71" s="24">
        <v>44256</v>
      </c>
    </row>
    <row r="72" spans="2:12" x14ac:dyDescent="0.25">
      <c r="B72" s="13">
        <v>66</v>
      </c>
      <c r="C72" s="13" t="s">
        <v>101</v>
      </c>
      <c r="D72" s="13" t="s">
        <v>102</v>
      </c>
      <c r="E72" s="22" t="s">
        <v>97</v>
      </c>
      <c r="F72" s="22" t="s">
        <v>103</v>
      </c>
      <c r="G72" s="19">
        <v>1129.724316682375</v>
      </c>
      <c r="H72" s="19"/>
      <c r="I72" s="19"/>
      <c r="J72" s="19">
        <f t="shared" ref="J72:J100" si="1">SMALL(G72:I72,1)</f>
        <v>1129.724316682375</v>
      </c>
      <c r="K72" s="21" t="s">
        <v>61</v>
      </c>
      <c r="L72" s="24">
        <v>44197</v>
      </c>
    </row>
    <row r="73" spans="2:12" x14ac:dyDescent="0.25">
      <c r="B73" s="13">
        <v>67</v>
      </c>
      <c r="C73" s="13" t="s">
        <v>101</v>
      </c>
      <c r="D73" s="13" t="s">
        <v>102</v>
      </c>
      <c r="E73" s="22" t="s">
        <v>98</v>
      </c>
      <c r="F73" s="22" t="s">
        <v>103</v>
      </c>
      <c r="G73" s="19">
        <v>1927.1960414703112</v>
      </c>
      <c r="H73" s="19"/>
      <c r="I73" s="19"/>
      <c r="J73" s="19">
        <f t="shared" si="1"/>
        <v>1927.1960414703112</v>
      </c>
      <c r="K73" s="21" t="s">
        <v>61</v>
      </c>
      <c r="L73" s="24">
        <v>44197</v>
      </c>
    </row>
    <row r="74" spans="2:12" x14ac:dyDescent="0.25">
      <c r="B74" s="13">
        <v>68</v>
      </c>
      <c r="C74" s="13" t="s">
        <v>101</v>
      </c>
      <c r="D74" s="13" t="s">
        <v>102</v>
      </c>
      <c r="E74" s="22" t="s">
        <v>99</v>
      </c>
      <c r="F74" s="22" t="s">
        <v>103</v>
      </c>
      <c r="G74" s="19">
        <v>1355.6691800188501</v>
      </c>
      <c r="H74" s="19"/>
      <c r="I74" s="19"/>
      <c r="J74" s="19">
        <f t="shared" si="1"/>
        <v>1355.6691800188501</v>
      </c>
      <c r="K74" s="21" t="s">
        <v>61</v>
      </c>
      <c r="L74" s="24">
        <v>44197</v>
      </c>
    </row>
    <row r="75" spans="2:12" x14ac:dyDescent="0.25">
      <c r="B75" s="13">
        <v>69</v>
      </c>
      <c r="C75" s="13" t="s">
        <v>101</v>
      </c>
      <c r="D75" s="13" t="s">
        <v>102</v>
      </c>
      <c r="E75" s="22" t="s">
        <v>100</v>
      </c>
      <c r="F75" s="22" t="s">
        <v>103</v>
      </c>
      <c r="G75" s="19">
        <v>10.526625824693685</v>
      </c>
      <c r="H75" s="19"/>
      <c r="I75" s="19"/>
      <c r="J75" s="19">
        <f t="shared" si="1"/>
        <v>10.526625824693685</v>
      </c>
      <c r="K75" s="21" t="s">
        <v>61</v>
      </c>
      <c r="L75" s="24">
        <v>44197</v>
      </c>
    </row>
    <row r="76" spans="2:12" x14ac:dyDescent="0.25">
      <c r="B76" s="13">
        <v>70</v>
      </c>
      <c r="C76" s="13" t="s">
        <v>101</v>
      </c>
      <c r="D76" s="13" t="s">
        <v>102</v>
      </c>
      <c r="E76" s="22" t="s">
        <v>105</v>
      </c>
      <c r="F76" s="22" t="s">
        <v>103</v>
      </c>
      <c r="G76" s="19">
        <v>586.74</v>
      </c>
      <c r="H76" s="19"/>
      <c r="I76" s="19"/>
      <c r="J76" s="19">
        <f t="shared" si="1"/>
        <v>586.74</v>
      </c>
      <c r="K76" s="21" t="s">
        <v>61</v>
      </c>
      <c r="L76" s="24">
        <v>44197</v>
      </c>
    </row>
    <row r="77" spans="2:12" x14ac:dyDescent="0.25">
      <c r="B77" s="13">
        <v>71</v>
      </c>
      <c r="C77" s="13" t="s">
        <v>101</v>
      </c>
      <c r="D77" s="13" t="s">
        <v>102</v>
      </c>
      <c r="E77" s="22" t="s">
        <v>106</v>
      </c>
      <c r="F77" s="22" t="s">
        <v>103</v>
      </c>
      <c r="G77" s="19">
        <v>39.119999999999997</v>
      </c>
      <c r="H77" s="19"/>
      <c r="I77" s="19"/>
      <c r="J77" s="19">
        <f t="shared" si="1"/>
        <v>39.119999999999997</v>
      </c>
      <c r="K77" s="21" t="s">
        <v>61</v>
      </c>
      <c r="L77" s="24">
        <v>44197</v>
      </c>
    </row>
    <row r="78" spans="2:12" x14ac:dyDescent="0.25">
      <c r="B78" s="13">
        <v>72</v>
      </c>
      <c r="C78" s="13" t="s">
        <v>101</v>
      </c>
      <c r="D78" s="13" t="s">
        <v>102</v>
      </c>
      <c r="E78" s="22" t="s">
        <v>107</v>
      </c>
      <c r="F78" s="22" t="s">
        <v>103</v>
      </c>
      <c r="G78" s="19">
        <v>289.25</v>
      </c>
      <c r="H78" s="19"/>
      <c r="I78" s="19"/>
      <c r="J78" s="19">
        <f t="shared" si="1"/>
        <v>289.25</v>
      </c>
      <c r="K78" s="21" t="s">
        <v>61</v>
      </c>
      <c r="L78" s="24">
        <v>44197</v>
      </c>
    </row>
    <row r="79" spans="2:12" ht="31.5" x14ac:dyDescent="0.25">
      <c r="B79" s="13">
        <v>73</v>
      </c>
      <c r="C79" s="13" t="s">
        <v>101</v>
      </c>
      <c r="D79" s="13" t="s">
        <v>102</v>
      </c>
      <c r="E79" s="22" t="s">
        <v>108</v>
      </c>
      <c r="F79" s="22" t="s">
        <v>103</v>
      </c>
      <c r="G79" s="19">
        <v>1403.8</v>
      </c>
      <c r="H79" s="19"/>
      <c r="I79" s="19"/>
      <c r="J79" s="19">
        <f t="shared" si="1"/>
        <v>1403.8</v>
      </c>
      <c r="K79" s="23" t="s">
        <v>62</v>
      </c>
      <c r="L79" s="24">
        <v>44197</v>
      </c>
    </row>
    <row r="80" spans="2:12" ht="94.5" x14ac:dyDescent="0.25">
      <c r="B80" s="13">
        <v>74</v>
      </c>
      <c r="C80" s="13" t="s">
        <v>101</v>
      </c>
      <c r="D80" s="13" t="s">
        <v>102</v>
      </c>
      <c r="E80" s="22" t="s">
        <v>109</v>
      </c>
      <c r="F80" s="22" t="s">
        <v>110</v>
      </c>
      <c r="G80" s="19">
        <v>1.19</v>
      </c>
      <c r="H80" s="19"/>
      <c r="I80" s="19"/>
      <c r="J80" s="19">
        <f t="shared" si="1"/>
        <v>1.19</v>
      </c>
      <c r="K80" s="23" t="s">
        <v>62</v>
      </c>
      <c r="L80" s="24">
        <v>44197</v>
      </c>
    </row>
    <row r="81" spans="2:12" x14ac:dyDescent="0.25">
      <c r="B81" s="13">
        <v>75</v>
      </c>
      <c r="C81" s="13" t="s">
        <v>101</v>
      </c>
      <c r="D81" s="13" t="s">
        <v>114</v>
      </c>
      <c r="E81" s="22" t="s">
        <v>111</v>
      </c>
      <c r="F81" s="22" t="s">
        <v>18</v>
      </c>
      <c r="G81" s="19">
        <v>52.75</v>
      </c>
      <c r="H81" s="19"/>
      <c r="I81" s="19"/>
      <c r="J81" s="19">
        <f t="shared" si="1"/>
        <v>52.75</v>
      </c>
      <c r="K81" s="23" t="s">
        <v>115</v>
      </c>
      <c r="L81" s="24">
        <v>44197</v>
      </c>
    </row>
    <row r="82" spans="2:12" x14ac:dyDescent="0.25">
      <c r="B82" s="13">
        <v>76</v>
      </c>
      <c r="C82" s="13" t="s">
        <v>101</v>
      </c>
      <c r="D82" s="13" t="s">
        <v>114</v>
      </c>
      <c r="E82" s="22" t="s">
        <v>112</v>
      </c>
      <c r="F82" s="22" t="s">
        <v>18</v>
      </c>
      <c r="G82" s="19">
        <v>360.79</v>
      </c>
      <c r="H82" s="19"/>
      <c r="I82" s="19"/>
      <c r="J82" s="19">
        <f t="shared" si="1"/>
        <v>360.79</v>
      </c>
      <c r="K82" s="23" t="s">
        <v>115</v>
      </c>
      <c r="L82" s="24">
        <v>44197</v>
      </c>
    </row>
    <row r="83" spans="2:12" x14ac:dyDescent="0.25">
      <c r="B83" s="13">
        <v>77</v>
      </c>
      <c r="C83" s="13" t="s">
        <v>101</v>
      </c>
      <c r="D83" s="13" t="s">
        <v>114</v>
      </c>
      <c r="E83" s="22" t="s">
        <v>113</v>
      </c>
      <c r="F83" s="22" t="s">
        <v>18</v>
      </c>
      <c r="G83" s="19">
        <v>95.88</v>
      </c>
      <c r="H83" s="19"/>
      <c r="I83" s="19"/>
      <c r="J83" s="19">
        <f t="shared" si="1"/>
        <v>95.88</v>
      </c>
      <c r="K83" s="23" t="s">
        <v>115</v>
      </c>
      <c r="L83" s="24">
        <v>44197</v>
      </c>
    </row>
    <row r="84" spans="2:12" x14ac:dyDescent="0.25">
      <c r="B84" s="13">
        <v>78</v>
      </c>
      <c r="C84" s="13" t="s">
        <v>101</v>
      </c>
      <c r="D84" s="13" t="s">
        <v>119</v>
      </c>
      <c r="E84" s="22" t="s">
        <v>116</v>
      </c>
      <c r="F84" s="25" t="s">
        <v>18</v>
      </c>
      <c r="G84" s="19">
        <v>284626</v>
      </c>
      <c r="H84" s="19"/>
      <c r="I84" s="19"/>
      <c r="J84" s="19">
        <f t="shared" si="1"/>
        <v>284626</v>
      </c>
      <c r="K84" s="23" t="s">
        <v>122</v>
      </c>
      <c r="L84" s="24">
        <v>44197</v>
      </c>
    </row>
    <row r="85" spans="2:12" x14ac:dyDescent="0.25">
      <c r="B85" s="13">
        <v>79</v>
      </c>
      <c r="C85" s="13" t="s">
        <v>101</v>
      </c>
      <c r="D85" s="13" t="s">
        <v>119</v>
      </c>
      <c r="E85" s="22" t="s">
        <v>117</v>
      </c>
      <c r="F85" s="22" t="s">
        <v>103</v>
      </c>
      <c r="G85" s="19">
        <v>11999.05</v>
      </c>
      <c r="H85" s="19"/>
      <c r="I85" s="19"/>
      <c r="J85" s="19">
        <f t="shared" si="1"/>
        <v>11999.05</v>
      </c>
      <c r="K85" s="23" t="s">
        <v>62</v>
      </c>
      <c r="L85" s="24">
        <v>44197</v>
      </c>
    </row>
    <row r="86" spans="2:12" x14ac:dyDescent="0.25">
      <c r="B86" s="13">
        <v>80</v>
      </c>
      <c r="C86" s="13" t="s">
        <v>101</v>
      </c>
      <c r="D86" s="13" t="s">
        <v>119</v>
      </c>
      <c r="E86" s="22" t="s">
        <v>118</v>
      </c>
      <c r="F86" s="22" t="s">
        <v>103</v>
      </c>
      <c r="G86" s="19">
        <v>191.71</v>
      </c>
      <c r="H86" s="19"/>
      <c r="I86" s="19"/>
      <c r="J86" s="19">
        <f t="shared" si="1"/>
        <v>191.71</v>
      </c>
      <c r="K86" s="23" t="s">
        <v>61</v>
      </c>
      <c r="L86" s="24">
        <v>44197</v>
      </c>
    </row>
    <row r="87" spans="2:12" ht="31.5" x14ac:dyDescent="0.25">
      <c r="B87" s="13">
        <v>81</v>
      </c>
      <c r="C87" s="13" t="s">
        <v>101</v>
      </c>
      <c r="D87" s="13" t="s">
        <v>119</v>
      </c>
      <c r="E87" s="22" t="s">
        <v>120</v>
      </c>
      <c r="F87" s="22" t="s">
        <v>103</v>
      </c>
      <c r="G87" s="19">
        <v>4719.8500000000004</v>
      </c>
      <c r="H87" s="19"/>
      <c r="I87" s="19"/>
      <c r="J87" s="19">
        <f t="shared" si="1"/>
        <v>4719.8500000000004</v>
      </c>
      <c r="K87" s="23" t="s">
        <v>122</v>
      </c>
      <c r="L87" s="24">
        <v>44197</v>
      </c>
    </row>
    <row r="88" spans="2:12" x14ac:dyDescent="0.25">
      <c r="B88" s="13">
        <v>82</v>
      </c>
      <c r="C88" s="13" t="s">
        <v>101</v>
      </c>
      <c r="D88" s="13" t="s">
        <v>119</v>
      </c>
      <c r="E88" s="22" t="s">
        <v>121</v>
      </c>
      <c r="F88" s="22" t="s">
        <v>103</v>
      </c>
      <c r="G88" s="19">
        <v>365.38</v>
      </c>
      <c r="H88" s="19"/>
      <c r="I88" s="19"/>
      <c r="J88" s="19">
        <f t="shared" si="1"/>
        <v>365.38</v>
      </c>
      <c r="K88" s="23" t="s">
        <v>62</v>
      </c>
      <c r="L88" s="24">
        <v>44197</v>
      </c>
    </row>
    <row r="89" spans="2:12" x14ac:dyDescent="0.25">
      <c r="B89" s="13">
        <v>83</v>
      </c>
      <c r="C89" s="13" t="s">
        <v>101</v>
      </c>
      <c r="D89" s="13" t="s">
        <v>123</v>
      </c>
      <c r="E89" s="22" t="s">
        <v>124</v>
      </c>
      <c r="F89" s="22" t="s">
        <v>18</v>
      </c>
      <c r="G89" s="19">
        <v>1.96</v>
      </c>
      <c r="H89" s="19">
        <v>1.6</v>
      </c>
      <c r="I89" s="19">
        <v>0.32</v>
      </c>
      <c r="J89" s="19">
        <f t="shared" si="1"/>
        <v>0.32</v>
      </c>
      <c r="K89" s="23" t="s">
        <v>125</v>
      </c>
      <c r="L89" s="24">
        <v>44197</v>
      </c>
    </row>
    <row r="90" spans="2:12" x14ac:dyDescent="0.25">
      <c r="B90" s="13">
        <v>84</v>
      </c>
      <c r="C90" s="13" t="s">
        <v>101</v>
      </c>
      <c r="D90" s="13" t="s">
        <v>137</v>
      </c>
      <c r="E90" s="22" t="s">
        <v>126</v>
      </c>
      <c r="F90" s="22" t="s">
        <v>103</v>
      </c>
      <c r="G90" s="19">
        <v>15000</v>
      </c>
      <c r="H90" s="19"/>
      <c r="I90" s="19"/>
      <c r="J90" s="19">
        <f t="shared" si="1"/>
        <v>15000</v>
      </c>
      <c r="K90" s="17" t="s">
        <v>16</v>
      </c>
      <c r="L90" s="24">
        <v>44197</v>
      </c>
    </row>
    <row r="91" spans="2:12" x14ac:dyDescent="0.25">
      <c r="B91" s="13">
        <v>85</v>
      </c>
      <c r="C91" s="13" t="s">
        <v>101</v>
      </c>
      <c r="D91" s="13" t="s">
        <v>137</v>
      </c>
      <c r="E91" s="22" t="s">
        <v>127</v>
      </c>
      <c r="F91" s="22" t="s">
        <v>103</v>
      </c>
      <c r="G91" s="19">
        <v>705.3</v>
      </c>
      <c r="H91" s="19"/>
      <c r="I91" s="19"/>
      <c r="J91" s="19">
        <f t="shared" si="1"/>
        <v>705.3</v>
      </c>
      <c r="K91" s="17" t="s">
        <v>16</v>
      </c>
      <c r="L91" s="24">
        <v>44197</v>
      </c>
    </row>
    <row r="92" spans="2:12" x14ac:dyDescent="0.25">
      <c r="B92" s="13">
        <v>86</v>
      </c>
      <c r="C92" s="13" t="s">
        <v>101</v>
      </c>
      <c r="D92" s="13" t="s">
        <v>137</v>
      </c>
      <c r="E92" s="22" t="s">
        <v>128</v>
      </c>
      <c r="F92" s="22" t="s">
        <v>103</v>
      </c>
      <c r="G92" s="19">
        <v>159.9</v>
      </c>
      <c r="H92" s="19"/>
      <c r="I92" s="19"/>
      <c r="J92" s="19">
        <f t="shared" si="1"/>
        <v>159.9</v>
      </c>
      <c r="K92" s="17" t="s">
        <v>16</v>
      </c>
      <c r="L92" s="24">
        <v>44197</v>
      </c>
    </row>
    <row r="93" spans="2:12" x14ac:dyDescent="0.25">
      <c r="B93" s="13">
        <v>87</v>
      </c>
      <c r="C93" s="13" t="s">
        <v>101</v>
      </c>
      <c r="D93" s="13" t="s">
        <v>137</v>
      </c>
      <c r="E93" s="22" t="s">
        <v>129</v>
      </c>
      <c r="F93" s="22" t="s">
        <v>103</v>
      </c>
      <c r="G93" s="19">
        <v>250</v>
      </c>
      <c r="H93" s="19"/>
      <c r="I93" s="19"/>
      <c r="J93" s="19">
        <f t="shared" si="1"/>
        <v>250</v>
      </c>
      <c r="K93" s="17" t="s">
        <v>16</v>
      </c>
      <c r="L93" s="24">
        <v>44197</v>
      </c>
    </row>
    <row r="94" spans="2:12" x14ac:dyDescent="0.25">
      <c r="B94" s="13">
        <v>88</v>
      </c>
      <c r="C94" s="13" t="s">
        <v>101</v>
      </c>
      <c r="D94" s="13" t="s">
        <v>137</v>
      </c>
      <c r="E94" s="22" t="s">
        <v>130</v>
      </c>
      <c r="F94" s="22" t="s">
        <v>103</v>
      </c>
      <c r="G94" s="19">
        <v>150</v>
      </c>
      <c r="H94" s="19"/>
      <c r="I94" s="19"/>
      <c r="J94" s="19">
        <f t="shared" si="1"/>
        <v>150</v>
      </c>
      <c r="K94" s="17" t="s">
        <v>16</v>
      </c>
      <c r="L94" s="24">
        <v>44197</v>
      </c>
    </row>
    <row r="95" spans="2:12" x14ac:dyDescent="0.25">
      <c r="B95" s="13">
        <v>89</v>
      </c>
      <c r="C95" s="13" t="s">
        <v>101</v>
      </c>
      <c r="D95" s="13" t="s">
        <v>137</v>
      </c>
      <c r="E95" s="22" t="s">
        <v>131</v>
      </c>
      <c r="F95" s="22" t="s">
        <v>103</v>
      </c>
      <c r="G95" s="19">
        <v>43.28</v>
      </c>
      <c r="H95" s="19"/>
      <c r="I95" s="19"/>
      <c r="J95" s="19">
        <f t="shared" si="1"/>
        <v>43.28</v>
      </c>
      <c r="K95" s="17" t="s">
        <v>16</v>
      </c>
      <c r="L95" s="24">
        <v>44197</v>
      </c>
    </row>
    <row r="96" spans="2:12" x14ac:dyDescent="0.25">
      <c r="B96" s="13">
        <v>90</v>
      </c>
      <c r="C96" s="13" t="s">
        <v>101</v>
      </c>
      <c r="D96" s="13" t="s">
        <v>137</v>
      </c>
      <c r="E96" s="22" t="s">
        <v>132</v>
      </c>
      <c r="F96" s="22" t="s">
        <v>103</v>
      </c>
      <c r="G96" s="19">
        <v>1320</v>
      </c>
      <c r="H96" s="19"/>
      <c r="I96" s="19"/>
      <c r="J96" s="19">
        <f t="shared" si="1"/>
        <v>1320</v>
      </c>
      <c r="K96" s="17" t="s">
        <v>16</v>
      </c>
      <c r="L96" s="24">
        <v>44197</v>
      </c>
    </row>
    <row r="97" spans="2:12" x14ac:dyDescent="0.25">
      <c r="B97" s="13">
        <v>91</v>
      </c>
      <c r="C97" s="13" t="s">
        <v>101</v>
      </c>
      <c r="D97" s="13" t="s">
        <v>137</v>
      </c>
      <c r="E97" s="22" t="s">
        <v>133</v>
      </c>
      <c r="F97" s="22" t="s">
        <v>103</v>
      </c>
      <c r="G97" s="19">
        <v>506.66</v>
      </c>
      <c r="H97" s="19"/>
      <c r="I97" s="19"/>
      <c r="J97" s="19">
        <f t="shared" si="1"/>
        <v>506.66</v>
      </c>
      <c r="K97" s="17" t="s">
        <v>16</v>
      </c>
      <c r="L97" s="24">
        <v>44197</v>
      </c>
    </row>
    <row r="98" spans="2:12" x14ac:dyDescent="0.25">
      <c r="B98" s="13">
        <v>92</v>
      </c>
      <c r="C98" s="13" t="s">
        <v>101</v>
      </c>
      <c r="D98" s="13" t="s">
        <v>137</v>
      </c>
      <c r="E98" s="22" t="s">
        <v>134</v>
      </c>
      <c r="F98" s="22" t="s">
        <v>103</v>
      </c>
      <c r="G98" s="19">
        <v>148.5</v>
      </c>
      <c r="H98" s="19"/>
      <c r="I98" s="19"/>
      <c r="J98" s="19">
        <f t="shared" si="1"/>
        <v>148.5</v>
      </c>
      <c r="K98" s="17" t="s">
        <v>16</v>
      </c>
      <c r="L98" s="24">
        <v>44197</v>
      </c>
    </row>
    <row r="99" spans="2:12" x14ac:dyDescent="0.25">
      <c r="B99" s="13">
        <v>93</v>
      </c>
      <c r="C99" s="13" t="s">
        <v>101</v>
      </c>
      <c r="D99" s="13" t="s">
        <v>137</v>
      </c>
      <c r="E99" s="22" t="s">
        <v>135</v>
      </c>
      <c r="F99" s="22" t="s">
        <v>103</v>
      </c>
      <c r="G99" s="19">
        <v>85.5</v>
      </c>
      <c r="H99" s="19"/>
      <c r="I99" s="19"/>
      <c r="J99" s="19">
        <f t="shared" si="1"/>
        <v>85.5</v>
      </c>
      <c r="K99" s="17" t="s">
        <v>16</v>
      </c>
      <c r="L99" s="24">
        <v>44197</v>
      </c>
    </row>
    <row r="100" spans="2:12" x14ac:dyDescent="0.25">
      <c r="B100" s="13">
        <v>94</v>
      </c>
      <c r="C100" s="13" t="s">
        <v>101</v>
      </c>
      <c r="D100" s="13" t="s">
        <v>137</v>
      </c>
      <c r="E100" s="22" t="s">
        <v>136</v>
      </c>
      <c r="F100" s="22" t="s">
        <v>103</v>
      </c>
      <c r="G100" s="19">
        <v>3000</v>
      </c>
      <c r="H100" s="19"/>
      <c r="I100" s="19"/>
      <c r="J100" s="19">
        <f t="shared" si="1"/>
        <v>3000</v>
      </c>
      <c r="K100" s="17" t="s">
        <v>16</v>
      </c>
      <c r="L100" s="24">
        <v>44197</v>
      </c>
    </row>
  </sheetData>
  <autoFilter ref="B6:L100" xr:uid="{815A48DA-D314-42F3-AF7C-639037238799}"/>
  <mergeCells count="1">
    <mergeCell ref="G3:H3"/>
  </mergeCells>
  <pageMargins left="0.511811024" right="0.511811024" top="0.78740157499999996" bottom="0.78740157499999996" header="0.31496062000000002" footer="0.31496062000000002"/>
  <pageSetup paperSize="9" scale="31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6" baseType="lpstr">
      <vt:lpstr>Composições</vt:lpstr>
      <vt:lpstr>Composições!_ftn1</vt:lpstr>
      <vt:lpstr>Composições!_ftn2</vt:lpstr>
      <vt:lpstr>Composições!_ftnref1</vt:lpstr>
      <vt:lpstr>Composições!_ftnref2</vt:lpstr>
      <vt:lpstr>Composições!Area_de_impressao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Novack Henrique</dc:creator>
  <cp:lastModifiedBy>Novack Silva</cp:lastModifiedBy>
  <dcterms:created xsi:type="dcterms:W3CDTF">2018-09-26T22:02:16Z</dcterms:created>
  <dcterms:modified xsi:type="dcterms:W3CDTF">2021-04-01T03:33:30Z</dcterms:modified>
</cp:coreProperties>
</file>